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8" windowWidth="15120" windowHeight="8016" activeTab="1"/>
  </bookViews>
  <sheets>
    <sheet name="Диаграмма1" sheetId="5" r:id="rId1"/>
    <sheet name="Лист1" sheetId="1" r:id="rId2"/>
  </sheets>
  <definedNames>
    <definedName name="_xlnm.Print_Area" localSheetId="1">Лист1!$A$1:$R$295</definedName>
  </definedNames>
  <calcPr calcId="152511"/>
</workbook>
</file>

<file path=xl/calcChain.xml><?xml version="1.0" encoding="utf-8"?>
<calcChain xmlns="http://schemas.openxmlformats.org/spreadsheetml/2006/main">
  <c r="J277" i="1" l="1"/>
  <c r="M266" i="1"/>
  <c r="F224" i="1"/>
  <c r="G224" i="1"/>
  <c r="H224" i="1"/>
  <c r="I224" i="1"/>
  <c r="L219" i="1"/>
  <c r="M219" i="1"/>
  <c r="G185" i="1"/>
  <c r="H185" i="1"/>
  <c r="I185" i="1"/>
  <c r="M135" i="1"/>
  <c r="J132" i="1"/>
  <c r="M127" i="1" l="1"/>
  <c r="M108" i="1"/>
  <c r="M78" i="1"/>
  <c r="M27" i="1"/>
  <c r="M22" i="1"/>
  <c r="M14" i="1"/>
  <c r="M163" i="1" l="1"/>
  <c r="L266" i="1"/>
  <c r="I238" i="1"/>
  <c r="J238" i="1"/>
  <c r="K238" i="1"/>
  <c r="L238" i="1"/>
  <c r="M238" i="1"/>
  <c r="F219" i="1"/>
  <c r="G219" i="1"/>
  <c r="H219" i="1"/>
  <c r="I219" i="1"/>
  <c r="J219" i="1"/>
  <c r="K219" i="1"/>
  <c r="F212" i="1"/>
  <c r="G212" i="1"/>
  <c r="H212" i="1"/>
  <c r="I212" i="1"/>
  <c r="J212" i="1"/>
  <c r="K212" i="1"/>
  <c r="L212" i="1"/>
  <c r="M212" i="1"/>
  <c r="J198" i="1"/>
  <c r="L198" i="1"/>
  <c r="M198" i="1"/>
  <c r="F163" i="1"/>
  <c r="G163" i="1"/>
  <c r="H163" i="1"/>
  <c r="I163" i="1"/>
  <c r="J163" i="1"/>
  <c r="K163" i="1"/>
  <c r="L163" i="1"/>
  <c r="M168" i="1"/>
  <c r="L168" i="1"/>
  <c r="K168" i="1"/>
  <c r="J168" i="1"/>
  <c r="I168" i="1"/>
  <c r="H168" i="1"/>
  <c r="F168" i="1"/>
  <c r="G154" i="1" l="1"/>
  <c r="M138" i="1"/>
  <c r="L138" i="1"/>
  <c r="K138" i="1"/>
  <c r="J138" i="1"/>
  <c r="I138" i="1"/>
  <c r="H138" i="1"/>
  <c r="G138" i="1"/>
  <c r="F138" i="1"/>
  <c r="H135" i="1" l="1"/>
  <c r="G135" i="1"/>
  <c r="F135" i="1"/>
  <c r="L127" i="1"/>
  <c r="G127" i="1"/>
  <c r="F127" i="1"/>
  <c r="L108" i="1"/>
  <c r="K108" i="1"/>
  <c r="J108" i="1"/>
  <c r="I108" i="1"/>
  <c r="H108" i="1"/>
  <c r="G108" i="1"/>
  <c r="F108" i="1"/>
  <c r="M100" i="1"/>
  <c r="L100" i="1"/>
  <c r="K100" i="1"/>
  <c r="J100" i="1"/>
  <c r="I100" i="1"/>
  <c r="H100" i="1"/>
  <c r="G100" i="1"/>
  <c r="F100" i="1"/>
  <c r="M84" i="1"/>
  <c r="L78" i="1"/>
  <c r="F78" i="1"/>
  <c r="M71" i="1"/>
  <c r="L71" i="1"/>
  <c r="K71" i="1"/>
  <c r="J64" i="1"/>
  <c r="J65" i="1"/>
  <c r="J66" i="1"/>
  <c r="J67" i="1"/>
  <c r="J68" i="1"/>
  <c r="J69" i="1"/>
  <c r="J70" i="1"/>
  <c r="I71" i="1"/>
  <c r="H71" i="1"/>
  <c r="G71" i="1"/>
  <c r="F71" i="1"/>
  <c r="L22" i="1"/>
  <c r="K22" i="1"/>
  <c r="J22" i="1"/>
  <c r="I22" i="1"/>
  <c r="H22" i="1"/>
  <c r="G22" i="1"/>
  <c r="F22" i="1"/>
  <c r="H14" i="1"/>
  <c r="I14" i="1"/>
  <c r="J14" i="1"/>
  <c r="K14" i="1"/>
  <c r="L14" i="1"/>
  <c r="G14" i="1"/>
  <c r="F14" i="1"/>
  <c r="G51" i="1"/>
  <c r="F51" i="1"/>
  <c r="I42" i="1"/>
  <c r="H42" i="1"/>
  <c r="G42" i="1"/>
  <c r="F84" i="1" l="1"/>
  <c r="G84" i="1"/>
  <c r="H84" i="1"/>
  <c r="I84" i="1"/>
  <c r="J84" i="1"/>
  <c r="K84" i="1"/>
  <c r="L84" i="1"/>
  <c r="F266" i="1" l="1"/>
  <c r="G266" i="1"/>
  <c r="H266" i="1"/>
  <c r="I266" i="1"/>
  <c r="J266" i="1"/>
  <c r="K266" i="1"/>
  <c r="H238" i="1" l="1"/>
  <c r="G238" i="1"/>
  <c r="G168" i="1" l="1"/>
  <c r="L135" i="1"/>
  <c r="K127" i="1"/>
  <c r="H51" i="1" l="1"/>
  <c r="L51" i="1" l="1"/>
  <c r="M51" i="1"/>
  <c r="H78" i="1" l="1"/>
  <c r="H85" i="1" s="1"/>
  <c r="G78" i="1"/>
  <c r="J51" i="1" l="1"/>
  <c r="I51" i="1"/>
  <c r="L27" i="1"/>
  <c r="K27" i="1"/>
  <c r="J27" i="1"/>
  <c r="I27" i="1"/>
  <c r="H27" i="1"/>
  <c r="G27" i="1"/>
  <c r="F27" i="1"/>
  <c r="F198" i="1" l="1"/>
  <c r="G198" i="1"/>
  <c r="H198" i="1"/>
  <c r="I198" i="1"/>
  <c r="K198" i="1"/>
  <c r="K135" i="1" l="1"/>
  <c r="J135" i="1"/>
  <c r="I135" i="1"/>
  <c r="L85" i="1" l="1"/>
  <c r="I78" i="1" l="1"/>
  <c r="J78" i="1"/>
  <c r="K78" i="1"/>
  <c r="J85" i="1" l="1"/>
  <c r="I85" i="1"/>
  <c r="F85" i="1"/>
</calcChain>
</file>

<file path=xl/sharedStrings.xml><?xml version="1.0" encoding="utf-8"?>
<sst xmlns="http://schemas.openxmlformats.org/spreadsheetml/2006/main" count="742" uniqueCount="304">
  <si>
    <t>Завтрак</t>
  </si>
  <si>
    <t>Номер рецептуры</t>
  </si>
  <si>
    <t xml:space="preserve">Наименование блюда согласно рецептуре </t>
  </si>
  <si>
    <t>Выход блюд</t>
  </si>
  <si>
    <t>ясли</t>
  </si>
  <si>
    <t>сад</t>
  </si>
  <si>
    <t>Химический состав блюд</t>
  </si>
  <si>
    <t>Белки</t>
  </si>
  <si>
    <t>Жиры</t>
  </si>
  <si>
    <t>Углеводы</t>
  </si>
  <si>
    <t>Энергоценность ккал</t>
  </si>
  <si>
    <t>Распределение еды по каллорийности %</t>
  </si>
  <si>
    <t>Итого</t>
  </si>
  <si>
    <t>Обед</t>
  </si>
  <si>
    <t>Ужин</t>
  </si>
  <si>
    <t>3-х разовое питание</t>
  </si>
  <si>
    <t>Итого за день</t>
  </si>
  <si>
    <t>ПОНЕДЕЛЬНИК(1 НЕДЕЛЯ)</t>
  </si>
  <si>
    <t>с маслом</t>
  </si>
  <si>
    <t>ВТОРНИК(1 НЕДЕЛЯ)</t>
  </si>
  <si>
    <t>СРЕДА (1 НЕДЕЛЯ)</t>
  </si>
  <si>
    <t>ЧЕТВЕРГ (1 НЕДЕЛЯ)</t>
  </si>
  <si>
    <t>ПЯТНИЦА (1 НЕДЕЛЯ)</t>
  </si>
  <si>
    <t>ПОНЕДЕЛЬНИК(2 НЕДЕЛЯ)</t>
  </si>
  <si>
    <t>ВТОРНИК(2 НЕДЕЛЯ)</t>
  </si>
  <si>
    <t>СРЕДА (2 НЕДЕЛЯ)</t>
  </si>
  <si>
    <t>ЧЕТВЕРГ (2 НЕДЕЛЯ)</t>
  </si>
  <si>
    <t>ПЯТНИЦА (2 НЕДЕЛЯ)</t>
  </si>
  <si>
    <t>Хлеб ржаной</t>
  </si>
  <si>
    <t>50</t>
  </si>
  <si>
    <t>150</t>
  </si>
  <si>
    <t>чай</t>
  </si>
  <si>
    <t>100</t>
  </si>
  <si>
    <t>хлеб пшеничный</t>
  </si>
  <si>
    <t>ОХД стр.512</t>
  </si>
  <si>
    <t>каша перловая</t>
  </si>
  <si>
    <t>омлет колбасный</t>
  </si>
  <si>
    <t>кофейный напиток с молоком</t>
  </si>
  <si>
    <t xml:space="preserve">макаронные изделия с </t>
  </si>
  <si>
    <t>борщ украинский</t>
  </si>
  <si>
    <t>каша гречневая</t>
  </si>
  <si>
    <t>огурец консер.</t>
  </si>
  <si>
    <t>компот из яблок</t>
  </si>
  <si>
    <t>тефтеля куриная</t>
  </si>
  <si>
    <t>кисло-молочная продукция</t>
  </si>
  <si>
    <t>плов с куриный мясом</t>
  </si>
  <si>
    <t>суп гороховый</t>
  </si>
  <si>
    <t>пюре картофельное</t>
  </si>
  <si>
    <t>салат из капусты и моркови</t>
  </si>
  <si>
    <t>компот из сухофруктов</t>
  </si>
  <si>
    <t>каша ячневая вязкая</t>
  </si>
  <si>
    <t>салат из зеленого горошка и лука</t>
  </si>
  <si>
    <t>борщ свекольный</t>
  </si>
  <si>
    <t>зраза картофельная с куриным мясом</t>
  </si>
  <si>
    <t>со сметаной</t>
  </si>
  <si>
    <t>гуляш куриный</t>
  </si>
  <si>
    <t>салат из квашеной капусты</t>
  </si>
  <si>
    <t>каша пшенная вязкая</t>
  </si>
  <si>
    <t>вареники с куриным мясом</t>
  </si>
  <si>
    <t>сок овощной (томатный)</t>
  </si>
  <si>
    <t>какао на молоке</t>
  </si>
  <si>
    <t>каша пшеничная</t>
  </si>
  <si>
    <t>яблоко</t>
  </si>
  <si>
    <t>помидор консер.</t>
  </si>
  <si>
    <t>суп овощной</t>
  </si>
  <si>
    <t>жаркое по - домашнему</t>
  </si>
  <si>
    <t>сок фруктовый</t>
  </si>
  <si>
    <t>печенье</t>
  </si>
  <si>
    <t>сыр твердый</t>
  </si>
  <si>
    <t>рассольник</t>
  </si>
  <si>
    <t>салат из консер.огурца и лука</t>
  </si>
  <si>
    <t>каша пшенная молочная</t>
  </si>
  <si>
    <t>яйцо вареное</t>
  </si>
  <si>
    <t>суп фасолевый</t>
  </si>
  <si>
    <t>ОХД стр.506</t>
  </si>
  <si>
    <t>ОХД стр 514</t>
  </si>
  <si>
    <t>ОХД стр.361</t>
  </si>
  <si>
    <t>ОХД стр.439</t>
  </si>
  <si>
    <t>ОХД стр.359</t>
  </si>
  <si>
    <t>ОХД стр.398</t>
  </si>
  <si>
    <t>ОХД стр.493</t>
  </si>
  <si>
    <t>ОХД стр.438</t>
  </si>
  <si>
    <t>ОХД стр 403</t>
  </si>
  <si>
    <t>ОХД стр.375</t>
  </si>
  <si>
    <t>ОХД стр.491</t>
  </si>
  <si>
    <t>ОХД стр.499</t>
  </si>
  <si>
    <t>ОХД стр.464</t>
  </si>
  <si>
    <t>ОХД стр 516</t>
  </si>
  <si>
    <t>ОХД стр. 415</t>
  </si>
  <si>
    <t>ОХД стр 427</t>
  </si>
  <si>
    <t>ОХД стр.467</t>
  </si>
  <si>
    <t>ОХД стр.360</t>
  </si>
  <si>
    <t>ОХД стр.483</t>
  </si>
  <si>
    <t>ОХД стр.428</t>
  </si>
  <si>
    <t>ОХД стр.394</t>
  </si>
  <si>
    <t>80</t>
  </si>
  <si>
    <t>51</t>
  </si>
  <si>
    <t>ОХД стр.509</t>
  </si>
  <si>
    <t>90</t>
  </si>
  <si>
    <t>125</t>
  </si>
  <si>
    <t>ОХД стр.514</t>
  </si>
  <si>
    <t>ОхД стр 500</t>
  </si>
  <si>
    <t>ОХД стр.370</t>
  </si>
  <si>
    <t>ОХД стр.396</t>
  </si>
  <si>
    <t>ОХД стр. 470</t>
  </si>
  <si>
    <t>2,32/2,18</t>
  </si>
  <si>
    <t>1,83/1,83</t>
  </si>
  <si>
    <t>3,41/3,4</t>
  </si>
  <si>
    <t>9,55/9,65</t>
  </si>
  <si>
    <t>14,54/14,8</t>
  </si>
  <si>
    <t>61,19/61,59</t>
  </si>
  <si>
    <t>99,39/99,99</t>
  </si>
  <si>
    <t>ОХД стр.412</t>
  </si>
  <si>
    <t>110</t>
  </si>
  <si>
    <t xml:space="preserve">ватрушка с творогом </t>
  </si>
  <si>
    <t>ОХД стр.357</t>
  </si>
  <si>
    <t>ОХД стр.505</t>
  </si>
  <si>
    <t>ОХД стр 496</t>
  </si>
  <si>
    <t>ОХД стр 376</t>
  </si>
  <si>
    <t>ОХД стр. 402</t>
  </si>
  <si>
    <t>22</t>
  </si>
  <si>
    <t>21</t>
  </si>
  <si>
    <t>24</t>
  </si>
  <si>
    <t>20</t>
  </si>
  <si>
    <t>творожники с повидлом</t>
  </si>
  <si>
    <t>32</t>
  </si>
  <si>
    <t xml:space="preserve">макаронные изделия  </t>
  </si>
  <si>
    <t xml:space="preserve">Итого </t>
  </si>
  <si>
    <t>минтай запеченный с овощами</t>
  </si>
  <si>
    <t xml:space="preserve">Примерное двухнедельное меню для МДОУ "Новосветкий ясли-сад "Малыш" на  зимне-весений период 2020-2021 г. </t>
  </si>
  <si>
    <t>твердый сыром</t>
  </si>
  <si>
    <t>бигос курино-овощной</t>
  </si>
  <si>
    <t>Итого за неделю</t>
  </si>
  <si>
    <t>чай с лимоном</t>
  </si>
  <si>
    <t>150/5</t>
  </si>
  <si>
    <t>180/6</t>
  </si>
  <si>
    <t>0/0,5</t>
  </si>
  <si>
    <t>0/0,1</t>
  </si>
  <si>
    <t>14,97/0,15</t>
  </si>
  <si>
    <t>17,96/0,18</t>
  </si>
  <si>
    <t>56,85/1,7</t>
  </si>
  <si>
    <t>68,22/2,04</t>
  </si>
  <si>
    <t>ОХД стр.492</t>
  </si>
  <si>
    <t>ОХД стр 356</t>
  </si>
  <si>
    <t>30</t>
  </si>
  <si>
    <t xml:space="preserve">котлета рыбная </t>
  </si>
  <si>
    <t>105/10</t>
  </si>
  <si>
    <t>120/20</t>
  </si>
  <si>
    <t>18,08/0,04</t>
  </si>
  <si>
    <t>22,57/0,08</t>
  </si>
  <si>
    <t>14,84/0</t>
  </si>
  <si>
    <t>26,57/6,50</t>
  </si>
  <si>
    <t>33,19/13,00</t>
  </si>
  <si>
    <t>278,17/25,00</t>
  </si>
  <si>
    <t>349,65/50,00</t>
  </si>
  <si>
    <t>29</t>
  </si>
  <si>
    <t>27</t>
  </si>
  <si>
    <t>Итого за 10 дней</t>
  </si>
  <si>
    <t>0\0,05</t>
  </si>
  <si>
    <t>0\0,01</t>
  </si>
  <si>
    <t xml:space="preserve">каша пшенная </t>
  </si>
  <si>
    <t xml:space="preserve">каша рисовая </t>
  </si>
  <si>
    <t>ОХД стр.</t>
  </si>
  <si>
    <t xml:space="preserve"> </t>
  </si>
  <si>
    <t xml:space="preserve"> Итого за день</t>
  </si>
  <si>
    <t>1,49\1,40</t>
  </si>
  <si>
    <t>56,85\1,7</t>
  </si>
  <si>
    <t>41</t>
  </si>
  <si>
    <t>26</t>
  </si>
  <si>
    <t xml:space="preserve">чай </t>
  </si>
  <si>
    <t>ОХД стр 495</t>
  </si>
  <si>
    <t xml:space="preserve">пудинг  творожно-морковный с повидлом </t>
  </si>
  <si>
    <t>140/10</t>
  </si>
  <si>
    <t>180\20</t>
  </si>
  <si>
    <t>23,63/0,08</t>
  </si>
  <si>
    <t>12,53/0</t>
  </si>
  <si>
    <t>16,11/0</t>
  </si>
  <si>
    <t>23,09/6,50</t>
  </si>
  <si>
    <t>29,67/13,00</t>
  </si>
  <si>
    <t>271,55/25,00</t>
  </si>
  <si>
    <t>351,80/50,00</t>
  </si>
  <si>
    <t>17,90/0,04</t>
  </si>
  <si>
    <t>салат  из свежей капусты</t>
  </si>
  <si>
    <t>60</t>
  </si>
  <si>
    <t xml:space="preserve">каша молочная манная </t>
  </si>
  <si>
    <t>ОХД стр. 503</t>
  </si>
  <si>
    <t>16</t>
  </si>
  <si>
    <t>ОХД стр.372</t>
  </si>
  <si>
    <t>суп - харчо</t>
  </si>
  <si>
    <t>каша молочная геркулесовая</t>
  </si>
  <si>
    <t>ОХД стр 501</t>
  </si>
  <si>
    <t>икра кабачковая</t>
  </si>
  <si>
    <t>72</t>
  </si>
  <si>
    <t>ОХД стр.510</t>
  </si>
  <si>
    <t>пирожок с изюмом</t>
  </si>
  <si>
    <t>12</t>
  </si>
  <si>
    <t>хлеб ржаной</t>
  </si>
  <si>
    <t>ОХД стр 372</t>
  </si>
  <si>
    <t>суп болгарский</t>
  </si>
  <si>
    <t>ОХД  стр 497</t>
  </si>
  <si>
    <t>рагу овощное</t>
  </si>
  <si>
    <t>куры отварные порционные</t>
  </si>
  <si>
    <t>ОХД стр,503</t>
  </si>
  <si>
    <t xml:space="preserve">суп молочный с макаронными изделиями </t>
  </si>
  <si>
    <t>ОХД стр 402</t>
  </si>
  <si>
    <t>оладьи куриные</t>
  </si>
  <si>
    <t>ОХД стр.472</t>
  </si>
  <si>
    <t>25</t>
  </si>
  <si>
    <t>ОХД стр 489</t>
  </si>
  <si>
    <t>колбаса вареная (сосиска)</t>
  </si>
  <si>
    <t>ОХД стр. 496</t>
  </si>
  <si>
    <t xml:space="preserve">омлет </t>
  </si>
  <si>
    <t>ОХД стр.381</t>
  </si>
  <si>
    <t>суп с рыбными фрикадельками</t>
  </si>
  <si>
    <t>250/40</t>
  </si>
  <si>
    <t>0,99/4,54</t>
  </si>
  <si>
    <t>1,42/7,43</t>
  </si>
  <si>
    <t>1,61/0,61</t>
  </si>
  <si>
    <t>2,40/0,72</t>
  </si>
  <si>
    <t>7,18/0,23</t>
  </si>
  <si>
    <t>10,37/0,32</t>
  </si>
  <si>
    <t>47,85/24,35</t>
  </si>
  <si>
    <t>69,46/37,18</t>
  </si>
  <si>
    <t>837,78</t>
  </si>
  <si>
    <t>617,82</t>
  </si>
  <si>
    <t>83,41</t>
  </si>
  <si>
    <t>58,29</t>
  </si>
  <si>
    <t>40,27</t>
  </si>
  <si>
    <t>28,52</t>
  </si>
  <si>
    <t>48,29</t>
  </si>
  <si>
    <t>33,57</t>
  </si>
  <si>
    <t>ОХД стр 429</t>
  </si>
  <si>
    <t>каша рисовая молочная</t>
  </si>
  <si>
    <t>17</t>
  </si>
  <si>
    <t>14</t>
  </si>
  <si>
    <t>36</t>
  </si>
  <si>
    <t>383,29</t>
  </si>
  <si>
    <t>276,13</t>
  </si>
  <si>
    <t>75,28</t>
  </si>
  <si>
    <t>13,78</t>
  </si>
  <si>
    <t>8,96</t>
  </si>
  <si>
    <t>8,36</t>
  </si>
  <si>
    <t>6,62</t>
  </si>
  <si>
    <t>1695,23</t>
  </si>
  <si>
    <t>123,15</t>
  </si>
  <si>
    <t>78,05</t>
  </si>
  <si>
    <t>53,11</t>
  </si>
  <si>
    <t>75,29</t>
  </si>
  <si>
    <t>52,86</t>
  </si>
  <si>
    <t>8530,43</t>
  </si>
  <si>
    <t>752,72</t>
  </si>
  <si>
    <t>347,74</t>
  </si>
  <si>
    <t>232,29</t>
  </si>
  <si>
    <t>334,49</t>
  </si>
  <si>
    <t>241,05</t>
  </si>
  <si>
    <t>11946,45</t>
  </si>
  <si>
    <t>16914,99</t>
  </si>
  <si>
    <t>2054,60</t>
  </si>
  <si>
    <t>1535,72</t>
  </si>
  <si>
    <t>705,20</t>
  </si>
  <si>
    <t>476,57</t>
  </si>
  <si>
    <t>651,52</t>
  </si>
  <si>
    <t>481,26</t>
  </si>
  <si>
    <t>718</t>
  </si>
  <si>
    <t>758</t>
  </si>
  <si>
    <t xml:space="preserve">Примерное двухнедельное меню для МДОУ "Новосветкий ясли-сад "Малыш" на  зимне-весений период 2021-2022г. </t>
  </si>
  <si>
    <t xml:space="preserve">Примерное двухнедельное меню для МДОУ "Новосветкий ясли-сад "Малыш" на  зимне-весений период 2021-2022 г. </t>
  </si>
  <si>
    <t>рулет</t>
  </si>
  <si>
    <t>ОХД стр.501</t>
  </si>
  <si>
    <t>салат из вареной свеклы</t>
  </si>
  <si>
    <t>ОХД стр 358</t>
  </si>
  <si>
    <t>суфле творожное со сметаной</t>
  </si>
  <si>
    <t>ОХД стр.414</t>
  </si>
  <si>
    <t>110\15</t>
  </si>
  <si>
    <t>125/20</t>
  </si>
  <si>
    <t>печень тушенная в сметанном соусе</t>
  </si>
  <si>
    <t>пшеничная крупа Артек</t>
  </si>
  <si>
    <t>ОХД стр.386</t>
  </si>
  <si>
    <t>65</t>
  </si>
  <si>
    <t>ОХД стр.513</t>
  </si>
  <si>
    <t>молоко кипяченное</t>
  </si>
  <si>
    <t>суп с галушками картофельный</t>
  </si>
  <si>
    <t>200/10</t>
  </si>
  <si>
    <t>250/15</t>
  </si>
  <si>
    <t>1,02/1,85</t>
  </si>
  <si>
    <t>1,54/1,99</t>
  </si>
  <si>
    <t>2,20/0,84</t>
  </si>
  <si>
    <t>3,59/0,95</t>
  </si>
  <si>
    <t>7,28/7,82</t>
  </si>
  <si>
    <t>10,56/8,06</t>
  </si>
  <si>
    <t>53,41/44,58</t>
  </si>
  <si>
    <t>81,20/47,18</t>
  </si>
  <si>
    <t>оладьи печенночные</t>
  </si>
  <si>
    <t>ОХД стр.481</t>
  </si>
  <si>
    <t>ОХД стр.500</t>
  </si>
  <si>
    <t>картофель отварной с маслом</t>
  </si>
  <si>
    <t>ленивые голубцы с куриным мясом</t>
  </si>
  <si>
    <t>ОХД стр.402</t>
  </si>
  <si>
    <t>120</t>
  </si>
  <si>
    <t>170</t>
  </si>
  <si>
    <t>ОХД стр. 516</t>
  </si>
  <si>
    <t>булка сдобная</t>
  </si>
  <si>
    <t xml:space="preserve">Примерное двухнедельное меню  на зимне-весенний период 2023 - 2024 г. для организации питания в МБДОУ "Новосветский ясли-сад "Малыш" </t>
  </si>
  <si>
    <t>Утверждаю:                                                                                          Заведующий МБДОУ "Новосветский ясли-сад"Малыш" ___________________ Петрачкова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</si>
</sst>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4"/>
      <color theme="8" tint="-0.499984740745262"/>
      <name val="Times New Roman"/>
      <family val="1"/>
      <charset val="204"/>
    </font>
    <font>
      <b/>
      <sz val="11"/>
      <color theme="8" tint="-0.499984740745262"/>
      <name val="Calibri"/>
      <family val="2"/>
      <charset val="204"/>
      <scheme val="minor"/>
    </font>
    <font>
      <b/>
      <sz val="10"/>
      <color theme="8" tint="-0.499984740745262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9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2" fontId="0" fillId="0" borderId="0" xfId="0" applyNumberFormat="1" applyBorder="1" applyAlignment="1">
      <alignment horizontal="left" wrapText="1"/>
    </xf>
    <xf numFmtId="0" fontId="0" fillId="0" borderId="32" xfId="0" applyBorder="1" applyAlignment="1">
      <alignment wrapText="1"/>
    </xf>
    <xf numFmtId="0" fontId="0" fillId="0" borderId="42" xfId="0" applyBorder="1"/>
    <xf numFmtId="0" fontId="0" fillId="0" borderId="32" xfId="0" applyBorder="1"/>
    <xf numFmtId="49" fontId="2" fillId="0" borderId="6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6" fillId="0" borderId="15" xfId="0" applyNumberFormat="1" applyFont="1" applyBorder="1" applyAlignment="1">
      <alignment wrapText="1"/>
    </xf>
    <xf numFmtId="49" fontId="6" fillId="0" borderId="16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horizontal="right" wrapText="1"/>
    </xf>
    <xf numFmtId="49" fontId="6" fillId="0" borderId="3" xfId="0" applyNumberFormat="1" applyFont="1" applyBorder="1" applyAlignment="1">
      <alignment horizontal="right" wrapText="1"/>
    </xf>
    <xf numFmtId="49" fontId="6" fillId="0" borderId="4" xfId="0" applyNumberFormat="1" applyFont="1" applyBorder="1" applyAlignment="1">
      <alignment horizontal="right" wrapText="1"/>
    </xf>
    <xf numFmtId="49" fontId="6" fillId="0" borderId="10" xfId="0" applyNumberFormat="1" applyFont="1" applyBorder="1" applyAlignment="1">
      <alignment horizontal="right" wrapText="1"/>
    </xf>
    <xf numFmtId="49" fontId="6" fillId="0" borderId="11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right" wrapText="1"/>
    </xf>
    <xf numFmtId="0" fontId="6" fillId="0" borderId="6" xfId="0" applyNumberFormat="1" applyFont="1" applyBorder="1" applyAlignment="1">
      <alignment horizontal="right" wrapText="1"/>
    </xf>
    <xf numFmtId="49" fontId="6" fillId="0" borderId="12" xfId="0" applyNumberFormat="1" applyFont="1" applyBorder="1" applyAlignment="1">
      <alignment horizontal="right" wrapText="1"/>
    </xf>
    <xf numFmtId="49" fontId="6" fillId="0" borderId="6" xfId="0" applyNumberFormat="1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49" fontId="6" fillId="0" borderId="37" xfId="0" applyNumberFormat="1" applyFont="1" applyBorder="1" applyAlignment="1">
      <alignment wrapText="1"/>
    </xf>
    <xf numFmtId="49" fontId="6" fillId="0" borderId="20" xfId="0" applyNumberFormat="1" applyFont="1" applyBorder="1" applyAlignment="1">
      <alignment horizontal="right" wrapText="1"/>
    </xf>
    <xf numFmtId="49" fontId="6" fillId="0" borderId="35" xfId="0" applyNumberFormat="1" applyFont="1" applyBorder="1" applyAlignment="1">
      <alignment horizontal="right" wrapText="1"/>
    </xf>
    <xf numFmtId="0" fontId="6" fillId="0" borderId="35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wrapText="1"/>
    </xf>
    <xf numFmtId="49" fontId="6" fillId="0" borderId="31" xfId="0" applyNumberFormat="1" applyFont="1" applyBorder="1" applyAlignment="1">
      <alignment wrapText="1"/>
    </xf>
    <xf numFmtId="49" fontId="6" fillId="0" borderId="17" xfId="0" applyNumberFormat="1" applyFont="1" applyBorder="1" applyAlignment="1">
      <alignment horizontal="right" wrapText="1"/>
    </xf>
    <xf numFmtId="49" fontId="6" fillId="0" borderId="46" xfId="0" applyNumberFormat="1" applyFont="1" applyBorder="1" applyAlignment="1">
      <alignment wrapText="1"/>
    </xf>
    <xf numFmtId="49" fontId="6" fillId="0" borderId="27" xfId="0" applyNumberFormat="1" applyFont="1" applyBorder="1" applyAlignment="1">
      <alignment wrapText="1"/>
    </xf>
    <xf numFmtId="49" fontId="8" fillId="0" borderId="2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left" wrapText="1"/>
    </xf>
    <xf numFmtId="49" fontId="6" fillId="0" borderId="25" xfId="0" applyNumberFormat="1" applyFont="1" applyBorder="1" applyAlignment="1">
      <alignment horizontal="right" wrapText="1"/>
    </xf>
    <xf numFmtId="49" fontId="6" fillId="0" borderId="43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right" wrapText="1"/>
    </xf>
    <xf numFmtId="49" fontId="7" fillId="0" borderId="6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6" fillId="0" borderId="45" xfId="0" applyNumberFormat="1" applyFont="1" applyBorder="1" applyAlignment="1">
      <alignment horizontal="right" wrapText="1"/>
    </xf>
    <xf numFmtId="49" fontId="6" fillId="0" borderId="19" xfId="0" applyNumberFormat="1" applyFont="1" applyBorder="1" applyAlignment="1">
      <alignment horizontal="right" wrapText="1"/>
    </xf>
    <xf numFmtId="0" fontId="0" fillId="0" borderId="67" xfId="0" applyBorder="1"/>
    <xf numFmtId="0" fontId="6" fillId="0" borderId="68" xfId="0" applyNumberFormat="1" applyFont="1" applyBorder="1" applyAlignment="1">
      <alignment horizontal="right" wrapText="1"/>
    </xf>
    <xf numFmtId="49" fontId="6" fillId="0" borderId="26" xfId="0" applyNumberFormat="1" applyFont="1" applyBorder="1" applyAlignment="1">
      <alignment horizontal="right" wrapText="1"/>
    </xf>
    <xf numFmtId="49" fontId="6" fillId="0" borderId="26" xfId="0" applyNumberFormat="1" applyFont="1" applyBorder="1" applyAlignment="1">
      <alignment wrapText="1"/>
    </xf>
    <xf numFmtId="49" fontId="6" fillId="0" borderId="4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wrapText="1"/>
    </xf>
    <xf numFmtId="0" fontId="6" fillId="0" borderId="45" xfId="0" applyNumberFormat="1" applyFont="1" applyBorder="1" applyAlignment="1">
      <alignment horizontal="right" wrapText="1"/>
    </xf>
    <xf numFmtId="0" fontId="0" fillId="0" borderId="22" xfId="0" applyBorder="1"/>
    <xf numFmtId="0" fontId="0" fillId="0" borderId="6" xfId="0" applyBorder="1"/>
    <xf numFmtId="49" fontId="6" fillId="0" borderId="6" xfId="0" applyNumberFormat="1" applyFont="1" applyBorder="1" applyAlignment="1">
      <alignment wrapText="1"/>
    </xf>
    <xf numFmtId="49" fontId="6" fillId="0" borderId="50" xfId="0" applyNumberFormat="1" applyFont="1" applyBorder="1" applyAlignment="1">
      <alignment horizontal="right" wrapText="1"/>
    </xf>
    <xf numFmtId="49" fontId="6" fillId="0" borderId="47" xfId="0" applyNumberFormat="1" applyFont="1" applyBorder="1" applyAlignment="1">
      <alignment wrapText="1"/>
    </xf>
    <xf numFmtId="49" fontId="6" fillId="0" borderId="63" xfId="0" applyNumberFormat="1" applyFont="1" applyBorder="1" applyAlignment="1">
      <alignment vertical="center" wrapText="1"/>
    </xf>
    <xf numFmtId="49" fontId="6" fillId="0" borderId="56" xfId="0" applyNumberFormat="1" applyFont="1" applyBorder="1" applyAlignment="1">
      <alignment wrapText="1"/>
    </xf>
    <xf numFmtId="49" fontId="6" fillId="0" borderId="21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2" fillId="0" borderId="5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9" xfId="0" applyFont="1" applyBorder="1"/>
    <xf numFmtId="2" fontId="7" fillId="0" borderId="43" xfId="0" applyNumberFormat="1" applyFont="1" applyBorder="1" applyAlignment="1">
      <alignment horizontal="right" wrapText="1"/>
    </xf>
    <xf numFmtId="49" fontId="7" fillId="0" borderId="28" xfId="0" applyNumberFormat="1" applyFont="1" applyBorder="1" applyAlignment="1">
      <alignment wrapText="1"/>
    </xf>
    <xf numFmtId="49" fontId="7" fillId="0" borderId="7" xfId="0" applyNumberFormat="1" applyFont="1" applyBorder="1" applyAlignment="1">
      <alignment wrapText="1"/>
    </xf>
    <xf numFmtId="0" fontId="7" fillId="0" borderId="34" xfId="0" applyNumberFormat="1" applyFont="1" applyBorder="1" applyAlignment="1">
      <alignment horizontal="right" wrapText="1"/>
    </xf>
    <xf numFmtId="0" fontId="7" fillId="0" borderId="35" xfId="0" applyNumberFormat="1" applyFont="1" applyBorder="1" applyAlignment="1">
      <alignment horizontal="right" wrapText="1"/>
    </xf>
    <xf numFmtId="2" fontId="7" fillId="0" borderId="34" xfId="0" applyNumberFormat="1" applyFont="1" applyBorder="1" applyAlignment="1">
      <alignment horizontal="right" wrapText="1"/>
    </xf>
    <xf numFmtId="2" fontId="7" fillId="0" borderId="35" xfId="0" applyNumberFormat="1" applyFont="1" applyBorder="1" applyAlignment="1">
      <alignment horizontal="right" wrapText="1"/>
    </xf>
    <xf numFmtId="49" fontId="7" fillId="0" borderId="12" xfId="0" applyNumberFormat="1" applyFont="1" applyBorder="1" applyAlignment="1">
      <alignment horizontal="right" wrapText="1"/>
    </xf>
    <xf numFmtId="49" fontId="7" fillId="0" borderId="6" xfId="0" applyNumberFormat="1" applyFont="1" applyBorder="1" applyAlignment="1">
      <alignment horizontal="right" wrapText="1"/>
    </xf>
    <xf numFmtId="49" fontId="7" fillId="0" borderId="53" xfId="0" applyNumberFormat="1" applyFont="1" applyBorder="1" applyAlignment="1">
      <alignment wrapText="1"/>
    </xf>
    <xf numFmtId="2" fontId="7" fillId="0" borderId="8" xfId="0" applyNumberFormat="1" applyFont="1" applyBorder="1" applyAlignment="1">
      <alignment horizontal="right" wrapText="1"/>
    </xf>
    <xf numFmtId="49" fontId="7" fillId="0" borderId="33" xfId="0" applyNumberFormat="1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right" wrapText="1"/>
    </xf>
    <xf numFmtId="49" fontId="7" fillId="0" borderId="10" xfId="0" applyNumberFormat="1" applyFont="1" applyBorder="1" applyAlignment="1">
      <alignment horizontal="right" wrapText="1"/>
    </xf>
    <xf numFmtId="49" fontId="7" fillId="0" borderId="11" xfId="0" applyNumberFormat="1" applyFont="1" applyBorder="1" applyAlignment="1">
      <alignment horizontal="right" wrapText="1"/>
    </xf>
    <xf numFmtId="49" fontId="7" fillId="0" borderId="20" xfId="0" applyNumberFormat="1" applyFont="1" applyBorder="1" applyAlignment="1">
      <alignment horizontal="right" wrapText="1"/>
    </xf>
    <xf numFmtId="49" fontId="7" fillId="0" borderId="23" xfId="0" applyNumberFormat="1" applyFont="1" applyBorder="1" applyAlignment="1">
      <alignment horizontal="right" wrapText="1"/>
    </xf>
    <xf numFmtId="49" fontId="7" fillId="0" borderId="45" xfId="0" applyNumberFormat="1" applyFont="1" applyBorder="1" applyAlignment="1">
      <alignment horizontal="right" wrapText="1"/>
    </xf>
    <xf numFmtId="49" fontId="7" fillId="0" borderId="15" xfId="0" applyNumberFormat="1" applyFont="1" applyBorder="1" applyAlignment="1">
      <alignment horizontal="right" wrapText="1"/>
    </xf>
    <xf numFmtId="49" fontId="7" fillId="0" borderId="22" xfId="0" applyNumberFormat="1" applyFont="1" applyBorder="1" applyAlignment="1">
      <alignment horizontal="right" wrapText="1"/>
    </xf>
    <xf numFmtId="49" fontId="7" fillId="0" borderId="13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horizontal="right" wrapText="1"/>
    </xf>
    <xf numFmtId="49" fontId="7" fillId="0" borderId="24" xfId="0" applyNumberFormat="1" applyFont="1" applyBorder="1" applyAlignment="1">
      <alignment horizontal="right" wrapText="1"/>
    </xf>
    <xf numFmtId="49" fontId="7" fillId="0" borderId="27" xfId="0" applyNumberFormat="1" applyFont="1" applyBorder="1" applyAlignment="1">
      <alignment wrapText="1"/>
    </xf>
    <xf numFmtId="49" fontId="7" fillId="0" borderId="44" xfId="0" applyNumberFormat="1" applyFont="1" applyBorder="1" applyAlignment="1">
      <alignment horizontal="right" wrapText="1"/>
    </xf>
    <xf numFmtId="2" fontId="7" fillId="0" borderId="33" xfId="0" applyNumberFormat="1" applyFont="1" applyBorder="1" applyAlignment="1">
      <alignment horizontal="right" wrapText="1"/>
    </xf>
    <xf numFmtId="2" fontId="7" fillId="0" borderId="62" xfId="0" applyNumberFormat="1" applyFont="1" applyBorder="1" applyAlignment="1">
      <alignment horizontal="right" wrapText="1"/>
    </xf>
    <xf numFmtId="49" fontId="7" fillId="0" borderId="34" xfId="0" applyNumberFormat="1" applyFont="1" applyBorder="1" applyAlignment="1">
      <alignment horizontal="right" wrapText="1"/>
    </xf>
    <xf numFmtId="49" fontId="7" fillId="0" borderId="37" xfId="0" applyNumberFormat="1" applyFont="1" applyBorder="1" applyAlignment="1">
      <alignment wrapText="1"/>
    </xf>
    <xf numFmtId="49" fontId="7" fillId="0" borderId="63" xfId="0" applyNumberFormat="1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right" wrapText="1"/>
    </xf>
    <xf numFmtId="49" fontId="7" fillId="0" borderId="47" xfId="0" applyNumberFormat="1" applyFont="1" applyBorder="1" applyAlignment="1">
      <alignment wrapText="1"/>
    </xf>
    <xf numFmtId="49" fontId="7" fillId="0" borderId="8" xfId="0" applyNumberFormat="1" applyFont="1" applyBorder="1" applyAlignment="1">
      <alignment horizontal="right" wrapText="1"/>
    </xf>
    <xf numFmtId="49" fontId="7" fillId="0" borderId="2" xfId="0" applyNumberFormat="1" applyFont="1" applyBorder="1" applyAlignment="1">
      <alignment wrapText="1"/>
    </xf>
    <xf numFmtId="49" fontId="7" fillId="0" borderId="2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/>
    <xf numFmtId="49" fontId="7" fillId="0" borderId="4" xfId="0" applyNumberFormat="1" applyFont="1" applyBorder="1" applyAlignment="1">
      <alignment horizontal="right" wrapText="1"/>
    </xf>
    <xf numFmtId="49" fontId="7" fillId="0" borderId="19" xfId="0" applyNumberFormat="1" applyFont="1" applyBorder="1" applyAlignment="1">
      <alignment horizontal="right" wrapText="1"/>
    </xf>
    <xf numFmtId="49" fontId="7" fillId="0" borderId="65" xfId="0" applyNumberFormat="1" applyFont="1" applyBorder="1" applyAlignment="1">
      <alignment horizontal="right" wrapText="1"/>
    </xf>
    <xf numFmtId="49" fontId="7" fillId="0" borderId="23" xfId="0" applyNumberFormat="1" applyFont="1" applyBorder="1" applyAlignment="1">
      <alignment wrapText="1"/>
    </xf>
    <xf numFmtId="49" fontId="7" fillId="0" borderId="43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right" wrapText="1"/>
    </xf>
    <xf numFmtId="0" fontId="7" fillId="0" borderId="45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46" xfId="0" applyFont="1" applyBorder="1" applyAlignment="1">
      <alignment wrapText="1"/>
    </xf>
    <xf numFmtId="0" fontId="7" fillId="0" borderId="6" xfId="0" applyFont="1" applyBorder="1" applyAlignment="1">
      <alignment wrapText="1"/>
    </xf>
    <xf numFmtId="49" fontId="7" fillId="0" borderId="46" xfId="0" applyNumberFormat="1" applyFont="1" applyBorder="1" applyAlignment="1">
      <alignment horizontal="left" wrapText="1"/>
    </xf>
    <xf numFmtId="2" fontId="7" fillId="0" borderId="46" xfId="0" applyNumberFormat="1" applyFont="1" applyBorder="1" applyAlignment="1">
      <alignment horizontal="left" wrapText="1"/>
    </xf>
    <xf numFmtId="0" fontId="9" fillId="0" borderId="9" xfId="0" applyNumberFormat="1" applyFont="1" applyBorder="1" applyAlignment="1">
      <alignment horizontal="right" wrapText="1"/>
    </xf>
    <xf numFmtId="0" fontId="9" fillId="0" borderId="8" xfId="0" applyNumberFormat="1" applyFont="1" applyBorder="1" applyAlignment="1">
      <alignment horizontal="right" wrapText="1"/>
    </xf>
    <xf numFmtId="0" fontId="9" fillId="0" borderId="4" xfId="0" applyNumberFormat="1" applyFont="1" applyBorder="1" applyAlignment="1">
      <alignment horizontal="right" wrapText="1"/>
    </xf>
    <xf numFmtId="2" fontId="9" fillId="0" borderId="3" xfId="0" applyNumberFormat="1" applyFont="1" applyBorder="1" applyAlignment="1">
      <alignment horizontal="right" wrapText="1"/>
    </xf>
    <xf numFmtId="2" fontId="9" fillId="0" borderId="4" xfId="0" applyNumberFormat="1" applyFont="1" applyBorder="1" applyAlignment="1">
      <alignment horizontal="right" wrapText="1"/>
    </xf>
    <xf numFmtId="2" fontId="9" fillId="0" borderId="19" xfId="0" applyNumberFormat="1" applyFont="1" applyBorder="1" applyAlignment="1">
      <alignment horizontal="right" wrapText="1"/>
    </xf>
    <xf numFmtId="2" fontId="9" fillId="0" borderId="2" xfId="0" applyNumberFormat="1" applyFont="1" applyBorder="1" applyAlignment="1">
      <alignment horizontal="right" wrapText="1"/>
    </xf>
    <xf numFmtId="49" fontId="9" fillId="0" borderId="7" xfId="0" applyNumberFormat="1" applyFont="1" applyBorder="1" applyAlignment="1">
      <alignment wrapText="1"/>
    </xf>
    <xf numFmtId="2" fontId="9" fillId="0" borderId="10" xfId="0" applyNumberFormat="1" applyFont="1" applyBorder="1" applyAlignment="1">
      <alignment horizontal="right" wrapText="1"/>
    </xf>
    <xf numFmtId="2" fontId="9" fillId="0" borderId="20" xfId="0" applyNumberFormat="1" applyFont="1" applyBorder="1" applyAlignment="1">
      <alignment horizontal="right" wrapText="1"/>
    </xf>
    <xf numFmtId="2" fontId="9" fillId="0" borderId="21" xfId="0" applyNumberFormat="1" applyFont="1" applyBorder="1" applyAlignment="1">
      <alignment horizontal="right" wrapText="1"/>
    </xf>
    <xf numFmtId="2" fontId="9" fillId="0" borderId="11" xfId="0" applyNumberFormat="1" applyFont="1" applyBorder="1" applyAlignment="1">
      <alignment horizontal="right" wrapText="1"/>
    </xf>
    <xf numFmtId="0" fontId="9" fillId="0" borderId="11" xfId="0" applyNumberFormat="1" applyFont="1" applyBorder="1" applyAlignment="1">
      <alignment horizontal="right" wrapText="1"/>
    </xf>
    <xf numFmtId="2" fontId="9" fillId="0" borderId="18" xfId="0" applyNumberFormat="1" applyFont="1" applyBorder="1" applyAlignment="1">
      <alignment horizontal="right" wrapText="1"/>
    </xf>
    <xf numFmtId="2" fontId="9" fillId="0" borderId="17" xfId="0" applyNumberFormat="1" applyFont="1" applyBorder="1" applyAlignment="1">
      <alignment horizontal="right" wrapText="1"/>
    </xf>
    <xf numFmtId="2" fontId="9" fillId="0" borderId="9" xfId="0" applyNumberFormat="1" applyFont="1" applyBorder="1" applyAlignment="1">
      <alignment horizontal="right" wrapText="1"/>
    </xf>
    <xf numFmtId="0" fontId="9" fillId="0" borderId="10" xfId="0" applyNumberFormat="1" applyFont="1" applyBorder="1" applyAlignment="1">
      <alignment horizontal="right" wrapText="1"/>
    </xf>
    <xf numFmtId="49" fontId="9" fillId="0" borderId="12" xfId="0" applyNumberFormat="1" applyFont="1" applyBorder="1" applyAlignment="1">
      <alignment horizontal="right" wrapText="1"/>
    </xf>
    <xf numFmtId="49" fontId="9" fillId="0" borderId="6" xfId="0" applyNumberFormat="1" applyFont="1" applyBorder="1" applyAlignment="1">
      <alignment horizontal="right" wrapText="1"/>
    </xf>
    <xf numFmtId="0" fontId="9" fillId="0" borderId="3" xfId="0" applyNumberFormat="1" applyFont="1" applyBorder="1" applyAlignment="1">
      <alignment horizontal="right" wrapText="1"/>
    </xf>
    <xf numFmtId="2" fontId="9" fillId="0" borderId="8" xfId="0" applyNumberFormat="1" applyFont="1" applyBorder="1" applyAlignment="1">
      <alignment horizontal="right" wrapText="1"/>
    </xf>
    <xf numFmtId="49" fontId="9" fillId="0" borderId="23" xfId="0" applyNumberFormat="1" applyFont="1" applyBorder="1" applyAlignment="1">
      <alignment horizontal="right" wrapText="1"/>
    </xf>
    <xf numFmtId="49" fontId="9" fillId="0" borderId="45" xfId="0" applyNumberFormat="1" applyFont="1" applyBorder="1" applyAlignment="1">
      <alignment horizontal="right" wrapText="1"/>
    </xf>
    <xf numFmtId="49" fontId="9" fillId="0" borderId="69" xfId="0" applyNumberFormat="1" applyFont="1" applyBorder="1" applyAlignment="1">
      <alignment horizontal="right" wrapText="1"/>
    </xf>
    <xf numFmtId="49" fontId="9" fillId="0" borderId="43" xfId="0" applyNumberFormat="1" applyFont="1" applyBorder="1" applyAlignment="1">
      <alignment horizontal="right" wrapText="1"/>
    </xf>
    <xf numFmtId="49" fontId="9" fillId="0" borderId="27" xfId="0" applyNumberFormat="1" applyFont="1" applyBorder="1" applyAlignment="1">
      <alignment horizontal="right" wrapText="1"/>
    </xf>
    <xf numFmtId="2" fontId="9" fillId="0" borderId="1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0" fontId="9" fillId="0" borderId="6" xfId="0" applyNumberFormat="1" applyFont="1" applyBorder="1" applyAlignment="1">
      <alignment horizontal="right" wrapText="1"/>
    </xf>
    <xf numFmtId="49" fontId="6" fillId="0" borderId="63" xfId="0" applyNumberFormat="1" applyFont="1" applyBorder="1" applyAlignment="1">
      <alignment wrapText="1"/>
    </xf>
    <xf numFmtId="49" fontId="7" fillId="0" borderId="61" xfId="0" applyNumberFormat="1" applyFont="1" applyBorder="1" applyAlignment="1">
      <alignment horizontal="right" wrapText="1"/>
    </xf>
    <xf numFmtId="49" fontId="6" fillId="0" borderId="1" xfId="0" applyNumberFormat="1" applyFont="1" applyBorder="1" applyAlignment="1">
      <alignment wrapText="1"/>
    </xf>
    <xf numFmtId="49" fontId="7" fillId="0" borderId="59" xfId="0" applyNumberFormat="1" applyFont="1" applyBorder="1" applyAlignment="1">
      <alignment wrapText="1"/>
    </xf>
    <xf numFmtId="49" fontId="7" fillId="0" borderId="51" xfId="0" applyNumberFormat="1" applyFont="1" applyBorder="1" applyAlignment="1">
      <alignment wrapText="1"/>
    </xf>
    <xf numFmtId="49" fontId="7" fillId="0" borderId="52" xfId="0" applyNumberFormat="1" applyFont="1" applyBorder="1" applyAlignment="1">
      <alignment wrapText="1"/>
    </xf>
    <xf numFmtId="49" fontId="7" fillId="0" borderId="35" xfId="0" applyNumberFormat="1" applyFont="1" applyBorder="1" applyAlignment="1">
      <alignment horizontal="right" wrapText="1"/>
    </xf>
    <xf numFmtId="49" fontId="7" fillId="0" borderId="17" xfId="0" applyNumberFormat="1" applyFont="1" applyBorder="1" applyAlignment="1">
      <alignment horizontal="right" wrapText="1"/>
    </xf>
    <xf numFmtId="2" fontId="15" fillId="0" borderId="43" xfId="0" applyNumberFormat="1" applyFont="1" applyBorder="1" applyAlignment="1">
      <alignment horizontal="right" wrapText="1"/>
    </xf>
    <xf numFmtId="49" fontId="15" fillId="0" borderId="45" xfId="0" applyNumberFormat="1" applyFont="1" applyBorder="1" applyAlignment="1">
      <alignment horizontal="right" wrapText="1"/>
    </xf>
    <xf numFmtId="49" fontId="16" fillId="0" borderId="23" xfId="0" applyNumberFormat="1" applyFont="1" applyBorder="1" applyAlignment="1">
      <alignment horizontal="right" wrapText="1"/>
    </xf>
    <xf numFmtId="49" fontId="16" fillId="0" borderId="15" xfId="0" applyNumberFormat="1" applyFont="1" applyBorder="1" applyAlignment="1">
      <alignment horizontal="right" wrapText="1"/>
    </xf>
    <xf numFmtId="2" fontId="16" fillId="0" borderId="23" xfId="0" applyNumberFormat="1" applyFont="1" applyBorder="1" applyAlignment="1">
      <alignment horizontal="right" wrapText="1"/>
    </xf>
    <xf numFmtId="2" fontId="16" fillId="0" borderId="15" xfId="0" applyNumberFormat="1" applyFont="1" applyBorder="1" applyAlignment="1">
      <alignment horizontal="right" wrapText="1"/>
    </xf>
    <xf numFmtId="0" fontId="16" fillId="0" borderId="23" xfId="0" applyNumberFormat="1" applyFont="1" applyBorder="1" applyAlignment="1">
      <alignment horizontal="right" wrapText="1"/>
    </xf>
    <xf numFmtId="0" fontId="16" fillId="0" borderId="15" xfId="0" applyNumberFormat="1" applyFont="1" applyBorder="1" applyAlignment="1">
      <alignment horizontal="right" wrapText="1"/>
    </xf>
    <xf numFmtId="49" fontId="7" fillId="0" borderId="31" xfId="0" applyNumberFormat="1" applyFont="1" applyBorder="1" applyAlignment="1">
      <alignment wrapText="1"/>
    </xf>
    <xf numFmtId="49" fontId="15" fillId="0" borderId="12" xfId="0" applyNumberFormat="1" applyFont="1" applyBorder="1" applyAlignment="1">
      <alignment horizontal="right" wrapText="1"/>
    </xf>
    <xf numFmtId="49" fontId="15" fillId="0" borderId="6" xfId="0" applyNumberFormat="1" applyFont="1" applyBorder="1" applyAlignment="1">
      <alignment horizontal="right" wrapText="1"/>
    </xf>
    <xf numFmtId="49" fontId="17" fillId="0" borderId="15" xfId="0" applyNumberFormat="1" applyFont="1" applyBorder="1" applyAlignment="1">
      <alignment horizontal="right" wrapText="1"/>
    </xf>
    <xf numFmtId="49" fontId="15" fillId="0" borderId="23" xfId="0" applyNumberFormat="1" applyFont="1" applyBorder="1" applyAlignment="1">
      <alignment horizontal="right" wrapText="1"/>
    </xf>
    <xf numFmtId="49" fontId="15" fillId="0" borderId="15" xfId="0" applyNumberFormat="1" applyFont="1" applyBorder="1" applyAlignment="1">
      <alignment horizontal="right" wrapText="1"/>
    </xf>
    <xf numFmtId="49" fontId="6" fillId="0" borderId="51" xfId="0" applyNumberFormat="1" applyFont="1" applyBorder="1" applyAlignment="1">
      <alignment wrapText="1"/>
    </xf>
    <xf numFmtId="2" fontId="16" fillId="0" borderId="43" xfId="0" applyNumberFormat="1" applyFont="1" applyBorder="1" applyAlignment="1">
      <alignment horizontal="right" wrapText="1"/>
    </xf>
    <xf numFmtId="49" fontId="7" fillId="0" borderId="46" xfId="0" applyNumberFormat="1" applyFont="1" applyBorder="1" applyAlignment="1">
      <alignment wrapText="1"/>
    </xf>
    <xf numFmtId="0" fontId="7" fillId="0" borderId="46" xfId="0" applyNumberFormat="1" applyFont="1" applyBorder="1" applyAlignment="1">
      <alignment horizontal="right" wrapText="1"/>
    </xf>
    <xf numFmtId="0" fontId="16" fillId="0" borderId="14" xfId="0" applyNumberFormat="1" applyFont="1" applyBorder="1" applyAlignment="1">
      <alignment horizontal="right" wrapText="1"/>
    </xf>
    <xf numFmtId="0" fontId="15" fillId="0" borderId="27" xfId="0" applyNumberFormat="1" applyFont="1" applyBorder="1" applyAlignment="1">
      <alignment horizontal="right" wrapText="1"/>
    </xf>
    <xf numFmtId="49" fontId="15" fillId="0" borderId="53" xfId="0" applyNumberFormat="1" applyFont="1" applyBorder="1" applyAlignment="1">
      <alignment horizontal="right" wrapText="1"/>
    </xf>
    <xf numFmtId="2" fontId="16" fillId="0" borderId="14" xfId="0" applyNumberFormat="1" applyFont="1" applyBorder="1" applyAlignment="1">
      <alignment horizontal="right" wrapText="1"/>
    </xf>
    <xf numFmtId="49" fontId="15" fillId="0" borderId="22" xfId="0" applyNumberFormat="1" applyFont="1" applyBorder="1" applyAlignment="1">
      <alignment horizontal="right" wrapText="1"/>
    </xf>
    <xf numFmtId="49" fontId="18" fillId="0" borderId="12" xfId="0" applyNumberFormat="1" applyFont="1" applyBorder="1" applyAlignment="1">
      <alignment horizontal="right" wrapText="1"/>
    </xf>
    <xf numFmtId="49" fontId="18" fillId="0" borderId="6" xfId="0" applyNumberFormat="1" applyFont="1" applyBorder="1" applyAlignment="1">
      <alignment horizontal="right" wrapText="1"/>
    </xf>
    <xf numFmtId="49" fontId="18" fillId="0" borderId="35" xfId="0" applyNumberFormat="1" applyFont="1" applyBorder="1" applyAlignment="1">
      <alignment horizontal="right" wrapText="1"/>
    </xf>
    <xf numFmtId="0" fontId="9" fillId="0" borderId="0" xfId="0" applyFont="1" applyBorder="1"/>
    <xf numFmtId="49" fontId="16" fillId="0" borderId="12" xfId="0" applyNumberFormat="1" applyFont="1" applyBorder="1" applyAlignment="1">
      <alignment horizontal="right" wrapText="1"/>
    </xf>
    <xf numFmtId="49" fontId="16" fillId="0" borderId="6" xfId="0" applyNumberFormat="1" applyFont="1" applyBorder="1" applyAlignment="1">
      <alignment horizontal="right" wrapText="1"/>
    </xf>
    <xf numFmtId="2" fontId="19" fillId="0" borderId="43" xfId="0" applyNumberFormat="1" applyFont="1" applyBorder="1" applyAlignment="1">
      <alignment horizontal="right" wrapText="1"/>
    </xf>
    <xf numFmtId="2" fontId="19" fillId="0" borderId="45" xfId="0" applyNumberFormat="1" applyFont="1" applyBorder="1" applyAlignment="1">
      <alignment horizontal="right" wrapText="1"/>
    </xf>
    <xf numFmtId="0" fontId="19" fillId="0" borderId="50" xfId="0" applyNumberFormat="1" applyFont="1" applyBorder="1" applyAlignment="1">
      <alignment horizontal="right" wrapText="1"/>
    </xf>
    <xf numFmtId="2" fontId="19" fillId="0" borderId="23" xfId="0" applyNumberFormat="1" applyFont="1" applyBorder="1" applyAlignment="1">
      <alignment horizontal="right" wrapText="1"/>
    </xf>
    <xf numFmtId="0" fontId="19" fillId="0" borderId="14" xfId="0" applyNumberFormat="1" applyFont="1" applyBorder="1" applyAlignment="1">
      <alignment horizontal="right" wrapText="1"/>
    </xf>
    <xf numFmtId="0" fontId="19" fillId="0" borderId="53" xfId="0" applyNumberFormat="1" applyFont="1" applyBorder="1" applyAlignment="1">
      <alignment horizontal="right" wrapText="1"/>
    </xf>
    <xf numFmtId="49" fontId="19" fillId="0" borderId="12" xfId="0" applyNumberFormat="1" applyFont="1" applyBorder="1" applyAlignment="1">
      <alignment horizontal="right" wrapText="1"/>
    </xf>
    <xf numFmtId="49" fontId="19" fillId="0" borderId="61" xfId="0" applyNumberFormat="1" applyFont="1" applyBorder="1" applyAlignment="1">
      <alignment horizontal="right" wrapText="1"/>
    </xf>
    <xf numFmtId="0" fontId="19" fillId="0" borderId="12" xfId="0" applyNumberFormat="1" applyFont="1" applyBorder="1" applyAlignment="1">
      <alignment horizontal="right" wrapText="1"/>
    </xf>
    <xf numFmtId="0" fontId="19" fillId="0" borderId="45" xfId="0" applyNumberFormat="1" applyFont="1" applyBorder="1" applyAlignment="1">
      <alignment horizontal="right" wrapText="1"/>
    </xf>
    <xf numFmtId="49" fontId="21" fillId="0" borderId="1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wrapText="1"/>
    </xf>
    <xf numFmtId="49" fontId="6" fillId="0" borderId="40" xfId="0" applyNumberFormat="1" applyFont="1" applyBorder="1" applyAlignment="1">
      <alignment wrapText="1"/>
    </xf>
    <xf numFmtId="49" fontId="6" fillId="0" borderId="72" xfId="0" applyNumberFormat="1" applyFont="1" applyBorder="1" applyAlignment="1">
      <alignment wrapText="1"/>
    </xf>
    <xf numFmtId="0" fontId="6" fillId="0" borderId="72" xfId="0" applyNumberFormat="1" applyFont="1" applyBorder="1" applyAlignment="1">
      <alignment horizontal="right" wrapText="1"/>
    </xf>
    <xf numFmtId="49" fontId="7" fillId="0" borderId="39" xfId="0" applyNumberFormat="1" applyFont="1" applyBorder="1" applyAlignment="1">
      <alignment wrapText="1"/>
    </xf>
    <xf numFmtId="0" fontId="7" fillId="0" borderId="10" xfId="0" applyNumberFormat="1" applyFont="1" applyBorder="1" applyAlignment="1">
      <alignment horizontal="right" wrapText="1"/>
    </xf>
    <xf numFmtId="0" fontId="7" fillId="0" borderId="11" xfId="0" applyNumberFormat="1" applyFont="1" applyBorder="1" applyAlignment="1">
      <alignment horizontal="right" wrapText="1"/>
    </xf>
    <xf numFmtId="2" fontId="7" fillId="0" borderId="10" xfId="0" applyNumberFormat="1" applyFont="1" applyBorder="1" applyAlignment="1">
      <alignment horizontal="right" wrapText="1"/>
    </xf>
    <xf numFmtId="2" fontId="7" fillId="0" borderId="11" xfId="0" applyNumberFormat="1" applyFont="1" applyBorder="1" applyAlignment="1">
      <alignment horizontal="right" wrapText="1"/>
    </xf>
    <xf numFmtId="2" fontId="7" fillId="0" borderId="20" xfId="0" applyNumberFormat="1" applyFont="1" applyBorder="1" applyAlignment="1">
      <alignment horizontal="right" wrapText="1"/>
    </xf>
    <xf numFmtId="2" fontId="7" fillId="0" borderId="21" xfId="0" applyNumberFormat="1" applyFont="1" applyBorder="1" applyAlignment="1">
      <alignment horizontal="right" wrapText="1"/>
    </xf>
    <xf numFmtId="0" fontId="7" fillId="0" borderId="17" xfId="0" applyNumberFormat="1" applyFont="1" applyBorder="1" applyAlignment="1">
      <alignment horizontal="right" wrapText="1"/>
    </xf>
    <xf numFmtId="0" fontId="7" fillId="0" borderId="9" xfId="0" applyNumberFormat="1" applyFont="1" applyBorder="1" applyAlignment="1">
      <alignment horizontal="right" wrapText="1"/>
    </xf>
    <xf numFmtId="0" fontId="7" fillId="0" borderId="8" xfId="0" applyNumberFormat="1" applyFont="1" applyBorder="1" applyAlignment="1">
      <alignment horizontal="right" wrapText="1"/>
    </xf>
    <xf numFmtId="0" fontId="7" fillId="0" borderId="18" xfId="0" applyNumberFormat="1" applyFont="1" applyBorder="1" applyAlignment="1">
      <alignment horizontal="right" wrapText="1"/>
    </xf>
    <xf numFmtId="0" fontId="7" fillId="0" borderId="19" xfId="0" applyNumberFormat="1" applyFont="1" applyBorder="1" applyAlignment="1">
      <alignment horizontal="right" wrapText="1"/>
    </xf>
    <xf numFmtId="0" fontId="7" fillId="0" borderId="4" xfId="0" applyNumberFormat="1" applyFont="1" applyBorder="1" applyAlignment="1">
      <alignment horizontal="right" wrapText="1"/>
    </xf>
    <xf numFmtId="2" fontId="7" fillId="0" borderId="3" xfId="0" applyNumberFormat="1" applyFont="1" applyBorder="1" applyAlignment="1">
      <alignment horizontal="right" wrapText="1"/>
    </xf>
    <xf numFmtId="2" fontId="7" fillId="0" borderId="4" xfId="0" applyNumberFormat="1" applyFont="1" applyBorder="1" applyAlignment="1">
      <alignment horizontal="right" wrapText="1"/>
    </xf>
    <xf numFmtId="2" fontId="7" fillId="0" borderId="19" xfId="0" applyNumberFormat="1" applyFont="1" applyBorder="1" applyAlignment="1">
      <alignment horizontal="right" wrapText="1"/>
    </xf>
    <xf numFmtId="2" fontId="7" fillId="0" borderId="2" xfId="0" applyNumberFormat="1" applyFont="1" applyBorder="1" applyAlignment="1">
      <alignment horizontal="right" wrapText="1"/>
    </xf>
    <xf numFmtId="49" fontId="7" fillId="0" borderId="63" xfId="0" applyNumberFormat="1" applyFont="1" applyBorder="1" applyAlignment="1">
      <alignment vertical="center" wrapText="1"/>
    </xf>
    <xf numFmtId="0" fontId="7" fillId="0" borderId="29" xfId="0" applyNumberFormat="1" applyFont="1" applyBorder="1" applyAlignment="1">
      <alignment horizontal="right" wrapText="1"/>
    </xf>
    <xf numFmtId="0" fontId="7" fillId="0" borderId="20" xfId="0" applyNumberFormat="1" applyFont="1" applyBorder="1" applyAlignment="1">
      <alignment horizontal="right" wrapText="1"/>
    </xf>
    <xf numFmtId="0" fontId="7" fillId="0" borderId="3" xfId="0" applyNumberFormat="1" applyFont="1" applyBorder="1" applyAlignment="1">
      <alignment horizontal="right" wrapText="1"/>
    </xf>
    <xf numFmtId="2" fontId="7" fillId="0" borderId="32" xfId="0" applyNumberFormat="1" applyFont="1" applyBorder="1" applyAlignment="1">
      <alignment horizontal="right" wrapText="1"/>
    </xf>
    <xf numFmtId="2" fontId="7" fillId="0" borderId="37" xfId="0" applyNumberFormat="1" applyFont="1" applyBorder="1" applyAlignment="1">
      <alignment horizontal="right" wrapText="1"/>
    </xf>
    <xf numFmtId="2" fontId="7" fillId="0" borderId="48" xfId="0" applyNumberFormat="1" applyFont="1" applyBorder="1" applyAlignment="1">
      <alignment horizontal="right" wrapText="1"/>
    </xf>
    <xf numFmtId="49" fontId="7" fillId="0" borderId="31" xfId="0" applyNumberFormat="1" applyFont="1" applyBorder="1" applyAlignment="1">
      <alignment horizontal="right" wrapText="1"/>
    </xf>
    <xf numFmtId="2" fontId="23" fillId="0" borderId="4" xfId="0" applyNumberFormat="1" applyFont="1" applyBorder="1" applyAlignment="1">
      <alignment horizontal="right" wrapText="1"/>
    </xf>
    <xf numFmtId="2" fontId="23" fillId="0" borderId="19" xfId="0" applyNumberFormat="1" applyFont="1" applyBorder="1" applyAlignment="1">
      <alignment horizontal="right" wrapText="1"/>
    </xf>
    <xf numFmtId="2" fontId="23" fillId="0" borderId="2" xfId="0" applyNumberFormat="1" applyFont="1" applyBorder="1" applyAlignment="1">
      <alignment horizontal="right" wrapText="1"/>
    </xf>
    <xf numFmtId="2" fontId="23" fillId="0" borderId="3" xfId="0" applyNumberFormat="1" applyFont="1" applyBorder="1" applyAlignment="1">
      <alignment horizontal="right" wrapText="1"/>
    </xf>
    <xf numFmtId="49" fontId="23" fillId="0" borderId="3" xfId="0" applyNumberFormat="1" applyFont="1" applyBorder="1" applyAlignment="1">
      <alignment horizontal="right" wrapText="1"/>
    </xf>
    <xf numFmtId="49" fontId="23" fillId="0" borderId="1" xfId="0" applyNumberFormat="1" applyFont="1" applyBorder="1" applyAlignment="1">
      <alignment horizontal="right" wrapText="1"/>
    </xf>
    <xf numFmtId="49" fontId="7" fillId="0" borderId="38" xfId="0" applyNumberFormat="1" applyFont="1" applyBorder="1" applyAlignment="1">
      <alignment wrapText="1"/>
    </xf>
    <xf numFmtId="2" fontId="7" fillId="0" borderId="12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wrapText="1"/>
    </xf>
    <xf numFmtId="0" fontId="1" fillId="0" borderId="0" xfId="0" applyFont="1" applyBorder="1"/>
    <xf numFmtId="0" fontId="7" fillId="0" borderId="1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49" fontId="24" fillId="0" borderId="6" xfId="0" applyNumberFormat="1" applyFont="1" applyBorder="1" applyAlignment="1">
      <alignment horizontal="right" wrapText="1"/>
    </xf>
    <xf numFmtId="2" fontId="23" fillId="0" borderId="23" xfId="0" applyNumberFormat="1" applyFont="1" applyBorder="1" applyAlignment="1">
      <alignment horizontal="right" wrapText="1"/>
    </xf>
    <xf numFmtId="2" fontId="23" fillId="0" borderId="22" xfId="0" applyNumberFormat="1" applyFont="1" applyBorder="1" applyAlignment="1">
      <alignment horizontal="right" wrapText="1"/>
    </xf>
    <xf numFmtId="0" fontId="23" fillId="0" borderId="22" xfId="0" applyNumberFormat="1" applyFont="1" applyBorder="1" applyAlignment="1">
      <alignment horizontal="right" wrapText="1"/>
    </xf>
    <xf numFmtId="0" fontId="23" fillId="0" borderId="34" xfId="0" applyNumberFormat="1" applyFont="1" applyBorder="1" applyAlignment="1">
      <alignment horizontal="right" wrapText="1"/>
    </xf>
    <xf numFmtId="49" fontId="23" fillId="0" borderId="35" xfId="0" applyNumberFormat="1" applyFont="1" applyBorder="1" applyAlignment="1">
      <alignment horizontal="right" wrapText="1"/>
    </xf>
    <xf numFmtId="49" fontId="26" fillId="0" borderId="12" xfId="0" applyNumberFormat="1" applyFont="1" applyBorder="1" applyAlignment="1">
      <alignment horizontal="right" wrapText="1"/>
    </xf>
    <xf numFmtId="2" fontId="7" fillId="0" borderId="17" xfId="0" applyNumberFormat="1" applyFont="1" applyBorder="1" applyAlignment="1">
      <alignment horizontal="right" wrapText="1"/>
    </xf>
    <xf numFmtId="2" fontId="7" fillId="0" borderId="18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23" fillId="0" borderId="15" xfId="0" applyNumberFormat="1" applyFont="1" applyBorder="1" applyAlignment="1">
      <alignment horizontal="right" wrapText="1"/>
    </xf>
    <xf numFmtId="0" fontId="23" fillId="0" borderId="23" xfId="0" applyNumberFormat="1" applyFont="1" applyBorder="1" applyAlignment="1">
      <alignment horizontal="right" wrapText="1"/>
    </xf>
    <xf numFmtId="165" fontId="7" fillId="0" borderId="11" xfId="0" applyNumberFormat="1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23" fillId="0" borderId="43" xfId="0" applyNumberFormat="1" applyFont="1" applyBorder="1" applyAlignment="1">
      <alignment horizontal="right" wrapText="1"/>
    </xf>
    <xf numFmtId="2" fontId="23" fillId="0" borderId="27" xfId="0" applyNumberFormat="1" applyFont="1" applyBorder="1" applyAlignment="1">
      <alignment horizontal="right" wrapText="1"/>
    </xf>
    <xf numFmtId="0" fontId="23" fillId="0" borderId="5" xfId="0" applyNumberFormat="1" applyFont="1" applyBorder="1" applyAlignment="1">
      <alignment horizontal="right" wrapText="1"/>
    </xf>
    <xf numFmtId="49" fontId="23" fillId="0" borderId="45" xfId="0" applyNumberFormat="1" applyFont="1" applyBorder="1" applyAlignment="1">
      <alignment horizontal="right" wrapText="1"/>
    </xf>
    <xf numFmtId="2" fontId="7" fillId="0" borderId="44" xfId="0" applyNumberFormat="1" applyFont="1" applyBorder="1" applyAlignment="1">
      <alignment horizontal="right" wrapText="1"/>
    </xf>
    <xf numFmtId="2" fontId="7" fillId="0" borderId="26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2" fontId="7" fillId="0" borderId="68" xfId="0" applyNumberFormat="1" applyFont="1" applyBorder="1" applyAlignment="1">
      <alignment horizontal="right" wrapText="1"/>
    </xf>
    <xf numFmtId="2" fontId="7" fillId="0" borderId="67" xfId="0" applyNumberFormat="1" applyFont="1" applyBorder="1" applyAlignment="1">
      <alignment horizontal="right" wrapText="1"/>
    </xf>
    <xf numFmtId="0" fontId="7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2" fontId="23" fillId="0" borderId="50" xfId="0" applyNumberFormat="1" applyFont="1" applyBorder="1" applyAlignment="1">
      <alignment horizontal="right" wrapText="1"/>
    </xf>
    <xf numFmtId="2" fontId="23" fillId="0" borderId="45" xfId="0" applyNumberFormat="1" applyFont="1" applyBorder="1" applyAlignment="1">
      <alignment horizontal="right" wrapText="1"/>
    </xf>
    <xf numFmtId="2" fontId="23" fillId="0" borderId="14" xfId="0" applyNumberFormat="1" applyFont="1" applyBorder="1" applyAlignment="1">
      <alignment horizontal="right" wrapText="1"/>
    </xf>
    <xf numFmtId="2" fontId="23" fillId="0" borderId="53" xfId="0" applyNumberFormat="1" applyFont="1" applyBorder="1" applyAlignment="1">
      <alignment horizontal="right" wrapText="1"/>
    </xf>
    <xf numFmtId="0" fontId="23" fillId="0" borderId="13" xfId="0" applyNumberFormat="1" applyFont="1" applyBorder="1" applyAlignment="1">
      <alignment horizontal="right" wrapText="1"/>
    </xf>
    <xf numFmtId="49" fontId="24" fillId="0" borderId="47" xfId="0" applyNumberFormat="1" applyFont="1" applyBorder="1" applyAlignment="1">
      <alignment wrapText="1"/>
    </xf>
    <xf numFmtId="49" fontId="24" fillId="0" borderId="4" xfId="0" applyNumberFormat="1" applyFont="1" applyBorder="1" applyAlignment="1">
      <alignment horizontal="right" wrapText="1"/>
    </xf>
    <xf numFmtId="49" fontId="28" fillId="0" borderId="34" xfId="0" applyNumberFormat="1" applyFont="1" applyBorder="1" applyAlignment="1">
      <alignment horizontal="right" wrapText="1"/>
    </xf>
    <xf numFmtId="49" fontId="28" fillId="0" borderId="58" xfId="0" applyNumberFormat="1" applyFont="1" applyBorder="1" applyAlignment="1">
      <alignment horizontal="right" wrapText="1"/>
    </xf>
    <xf numFmtId="2" fontId="19" fillId="0" borderId="33" xfId="0" applyNumberFormat="1" applyFont="1" applyBorder="1" applyAlignment="1">
      <alignment horizontal="right" wrapText="1"/>
    </xf>
    <xf numFmtId="2" fontId="19" fillId="0" borderId="0" xfId="0" applyNumberFormat="1" applyFont="1" applyBorder="1" applyAlignment="1">
      <alignment horizontal="right" wrapText="1"/>
    </xf>
    <xf numFmtId="2" fontId="19" fillId="0" borderId="34" xfId="0" applyNumberFormat="1" applyFont="1" applyBorder="1" applyAlignment="1">
      <alignment horizontal="right" wrapText="1"/>
    </xf>
    <xf numFmtId="2" fontId="19" fillId="0" borderId="58" xfId="0" applyNumberFormat="1" applyFont="1" applyBorder="1" applyAlignment="1">
      <alignment horizontal="right" wrapText="1"/>
    </xf>
    <xf numFmtId="0" fontId="19" fillId="0" borderId="63" xfId="0" applyNumberFormat="1" applyFont="1" applyBorder="1" applyAlignment="1">
      <alignment horizontal="right" wrapText="1"/>
    </xf>
    <xf numFmtId="0" fontId="19" fillId="0" borderId="57" xfId="0" applyNumberFormat="1" applyFont="1" applyBorder="1" applyAlignment="1">
      <alignment horizontal="right" wrapText="1"/>
    </xf>
    <xf numFmtId="0" fontId="19" fillId="0" borderId="35" xfId="0" applyNumberFormat="1" applyFont="1" applyBorder="1" applyAlignment="1">
      <alignment horizontal="right" wrapText="1"/>
    </xf>
    <xf numFmtId="49" fontId="19" fillId="0" borderId="15" xfId="0" applyNumberFormat="1" applyFont="1" applyBorder="1" applyAlignment="1">
      <alignment horizontal="right" wrapText="1"/>
    </xf>
    <xf numFmtId="2" fontId="19" fillId="0" borderId="15" xfId="0" applyNumberFormat="1" applyFont="1" applyBorder="1" applyAlignment="1">
      <alignment horizontal="right" wrapText="1"/>
    </xf>
    <xf numFmtId="0" fontId="19" fillId="0" borderId="15" xfId="0" applyNumberFormat="1" applyFont="1" applyBorder="1" applyAlignment="1">
      <alignment horizontal="right" wrapText="1"/>
    </xf>
    <xf numFmtId="0" fontId="19" fillId="0" borderId="23" xfId="0" applyNumberFormat="1" applyFont="1" applyBorder="1" applyAlignment="1">
      <alignment horizontal="right" wrapText="1"/>
    </xf>
    <xf numFmtId="0" fontId="19" fillId="0" borderId="26" xfId="0" applyNumberFormat="1" applyFont="1" applyBorder="1" applyAlignment="1">
      <alignment horizontal="right" wrapText="1"/>
    </xf>
    <xf numFmtId="49" fontId="7" fillId="0" borderId="53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/>
    <xf numFmtId="0" fontId="1" fillId="0" borderId="42" xfId="0" applyFont="1" applyBorder="1"/>
    <xf numFmtId="49" fontId="28" fillId="0" borderId="23" xfId="0" applyNumberFormat="1" applyFont="1" applyBorder="1" applyAlignment="1">
      <alignment horizontal="right" wrapText="1"/>
    </xf>
    <xf numFmtId="49" fontId="19" fillId="2" borderId="43" xfId="0" applyNumberFormat="1" applyFont="1" applyFill="1" applyBorder="1" applyAlignment="1">
      <alignment horizontal="right" wrapText="1"/>
    </xf>
    <xf numFmtId="49" fontId="7" fillId="0" borderId="61" xfId="0" applyNumberFormat="1" applyFont="1" applyBorder="1" applyAlignment="1">
      <alignment wrapText="1"/>
    </xf>
    <xf numFmtId="49" fontId="23" fillId="0" borderId="23" xfId="0" applyNumberFormat="1" applyFont="1" applyBorder="1" applyAlignment="1">
      <alignment horizontal="right" wrapText="1"/>
    </xf>
    <xf numFmtId="2" fontId="23" fillId="2" borderId="23" xfId="0" applyNumberFormat="1" applyFont="1" applyFill="1" applyBorder="1" applyAlignment="1">
      <alignment horizontal="right" wrapText="1"/>
    </xf>
    <xf numFmtId="2" fontId="23" fillId="2" borderId="43" xfId="0" applyNumberFormat="1" applyFont="1" applyFill="1" applyBorder="1" applyAlignment="1">
      <alignment horizontal="right" wrapText="1"/>
    </xf>
    <xf numFmtId="0" fontId="23" fillId="2" borderId="13" xfId="0" applyNumberFormat="1" applyFont="1" applyFill="1" applyBorder="1" applyAlignment="1">
      <alignment horizontal="right" wrapText="1"/>
    </xf>
    <xf numFmtId="49" fontId="23" fillId="2" borderId="45" xfId="0" applyNumberFormat="1" applyFont="1" applyFill="1" applyBorder="1" applyAlignment="1">
      <alignment horizontal="right" wrapText="1"/>
    </xf>
    <xf numFmtId="0" fontId="23" fillId="0" borderId="12" xfId="0" applyNumberFormat="1" applyFont="1" applyBorder="1" applyAlignment="1">
      <alignment horizontal="right" wrapText="1"/>
    </xf>
    <xf numFmtId="2" fontId="23" fillId="0" borderId="12" xfId="0" applyNumberFormat="1" applyFont="1" applyBorder="1" applyAlignment="1">
      <alignment horizontal="right" wrapText="1"/>
    </xf>
    <xf numFmtId="0" fontId="1" fillId="0" borderId="3" xfId="0" applyFont="1" applyBorder="1"/>
    <xf numFmtId="0" fontId="1" fillId="0" borderId="2" xfId="0" applyFont="1" applyBorder="1"/>
    <xf numFmtId="49" fontId="7" fillId="0" borderId="25" xfId="0" applyNumberFormat="1" applyFont="1" applyBorder="1" applyAlignment="1">
      <alignment horizontal="right" wrapText="1"/>
    </xf>
    <xf numFmtId="0" fontId="7" fillId="0" borderId="44" xfId="0" applyNumberFormat="1" applyFont="1" applyBorder="1" applyAlignment="1">
      <alignment horizontal="right" wrapText="1"/>
    </xf>
    <xf numFmtId="0" fontId="7" fillId="0" borderId="26" xfId="0" applyNumberFormat="1" applyFont="1" applyBorder="1" applyAlignment="1">
      <alignment horizontal="right" wrapText="1"/>
    </xf>
    <xf numFmtId="2" fontId="7" fillId="0" borderId="65" xfId="0" applyNumberFormat="1" applyFont="1" applyBorder="1" applyAlignment="1">
      <alignment horizontal="right" wrapText="1"/>
    </xf>
    <xf numFmtId="2" fontId="7" fillId="0" borderId="64" xfId="0" applyNumberFormat="1" applyFont="1" applyBorder="1" applyAlignment="1">
      <alignment horizontal="right" wrapText="1"/>
    </xf>
    <xf numFmtId="0" fontId="23" fillId="0" borderId="43" xfId="0" applyNumberFormat="1" applyFont="1" applyBorder="1" applyAlignment="1">
      <alignment horizontal="right" wrapText="1"/>
    </xf>
    <xf numFmtId="49" fontId="28" fillId="0" borderId="45" xfId="0" applyNumberFormat="1" applyFont="1" applyBorder="1" applyAlignment="1">
      <alignment horizontal="right" wrapText="1"/>
    </xf>
    <xf numFmtId="0" fontId="19" fillId="0" borderId="43" xfId="0" applyNumberFormat="1" applyFont="1" applyBorder="1" applyAlignment="1">
      <alignment horizontal="right" wrapText="1"/>
    </xf>
    <xf numFmtId="49" fontId="19" fillId="0" borderId="45" xfId="0" applyNumberFormat="1" applyFont="1" applyBorder="1" applyAlignment="1">
      <alignment horizontal="right" wrapText="1"/>
    </xf>
    <xf numFmtId="2" fontId="23" fillId="0" borderId="6" xfId="0" applyNumberFormat="1" applyFont="1" applyBorder="1" applyAlignment="1">
      <alignment horizontal="right" wrapText="1"/>
    </xf>
    <xf numFmtId="2" fontId="23" fillId="0" borderId="70" xfId="0" applyNumberFormat="1" applyFont="1" applyBorder="1" applyAlignment="1">
      <alignment horizontal="right" wrapText="1"/>
    </xf>
    <xf numFmtId="49" fontId="23" fillId="0" borderId="6" xfId="0" applyNumberFormat="1" applyFont="1" applyBorder="1" applyAlignment="1">
      <alignment horizontal="right" wrapText="1"/>
    </xf>
    <xf numFmtId="0" fontId="7" fillId="0" borderId="21" xfId="0" applyNumberFormat="1" applyFont="1" applyBorder="1" applyAlignment="1">
      <alignment horizontal="right" wrapText="1"/>
    </xf>
    <xf numFmtId="49" fontId="1" fillId="0" borderId="7" xfId="0" applyNumberFormat="1" applyFont="1" applyBorder="1" applyAlignment="1">
      <alignment wrapText="1"/>
    </xf>
    <xf numFmtId="2" fontId="1" fillId="0" borderId="8" xfId="0" applyNumberFormat="1" applyFont="1" applyBorder="1" applyAlignment="1">
      <alignment horizontal="right" wrapText="1"/>
    </xf>
    <xf numFmtId="2" fontId="1" fillId="0" borderId="9" xfId="0" applyNumberFormat="1" applyFont="1" applyBorder="1" applyAlignment="1">
      <alignment horizontal="right" wrapText="1"/>
    </xf>
    <xf numFmtId="2" fontId="1" fillId="0" borderId="17" xfId="0" applyNumberFormat="1" applyFont="1" applyBorder="1" applyAlignment="1">
      <alignment horizontal="right" wrapText="1"/>
    </xf>
    <xf numFmtId="2" fontId="1" fillId="0" borderId="18" xfId="0" applyNumberFormat="1" applyFont="1" applyBorder="1" applyAlignment="1">
      <alignment horizontal="right" wrapText="1"/>
    </xf>
    <xf numFmtId="2" fontId="23" fillId="0" borderId="66" xfId="0" applyNumberFormat="1" applyFont="1" applyBorder="1" applyAlignment="1">
      <alignment horizontal="right" wrapText="1"/>
    </xf>
    <xf numFmtId="2" fontId="23" fillId="0" borderId="71" xfId="0" applyNumberFormat="1" applyFont="1" applyBorder="1" applyAlignment="1">
      <alignment horizontal="right" wrapText="1"/>
    </xf>
    <xf numFmtId="2" fontId="23" fillId="0" borderId="36" xfId="0" applyNumberFormat="1" applyFont="1" applyBorder="1" applyAlignment="1">
      <alignment horizontal="right" wrapText="1"/>
    </xf>
    <xf numFmtId="2" fontId="23" fillId="0" borderId="69" xfId="0" applyNumberFormat="1" applyFont="1" applyBorder="1" applyAlignment="1">
      <alignment horizontal="right" wrapText="1"/>
    </xf>
    <xf numFmtId="2" fontId="29" fillId="0" borderId="12" xfId="0" applyNumberFormat="1" applyFont="1" applyBorder="1" applyAlignment="1">
      <alignment horizontal="right" wrapText="1"/>
    </xf>
    <xf numFmtId="49" fontId="7" fillId="0" borderId="67" xfId="0" applyNumberFormat="1" applyFont="1" applyBorder="1" applyAlignment="1">
      <alignment horizontal="right" wrapText="1"/>
    </xf>
    <xf numFmtId="49" fontId="7" fillId="0" borderId="18" xfId="0" applyNumberFormat="1" applyFon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7" fillId="0" borderId="35" xfId="0" applyNumberFormat="1" applyFont="1" applyBorder="1" applyAlignment="1">
      <alignment wrapText="1"/>
    </xf>
    <xf numFmtId="2" fontId="7" fillId="0" borderId="23" xfId="0" applyNumberFormat="1" applyFont="1" applyBorder="1" applyAlignment="1">
      <alignment wrapText="1"/>
    </xf>
    <xf numFmtId="0" fontId="7" fillId="0" borderId="33" xfId="0" applyNumberFormat="1" applyFont="1" applyBorder="1" applyAlignment="1">
      <alignment horizontal="right" wrapText="1"/>
    </xf>
    <xf numFmtId="2" fontId="23" fillId="0" borderId="61" xfId="0" applyNumberFormat="1" applyFont="1" applyBorder="1" applyAlignment="1">
      <alignment horizontal="right" wrapText="1"/>
    </xf>
    <xf numFmtId="0" fontId="7" fillId="0" borderId="8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right" wrapText="1"/>
    </xf>
    <xf numFmtId="2" fontId="7" fillId="0" borderId="6" xfId="0" applyNumberFormat="1" applyFont="1" applyBorder="1" applyAlignment="1">
      <alignment horizontal="right" wrapText="1"/>
    </xf>
    <xf numFmtId="2" fontId="1" fillId="0" borderId="19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  <xf numFmtId="0" fontId="23" fillId="0" borderId="27" xfId="0" applyNumberFormat="1" applyFont="1" applyBorder="1" applyAlignment="1">
      <alignment horizontal="right" wrapText="1"/>
    </xf>
    <xf numFmtId="49" fontId="23" fillId="0" borderId="69" xfId="0" applyNumberFormat="1" applyFont="1" applyBorder="1" applyAlignment="1">
      <alignment horizontal="right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44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6" xfId="0" applyFont="1" applyBorder="1"/>
    <xf numFmtId="0" fontId="1" fillId="0" borderId="22" xfId="0" applyFont="1" applyBorder="1"/>
    <xf numFmtId="0" fontId="1" fillId="0" borderId="70" xfId="0" applyFont="1" applyBorder="1"/>
    <xf numFmtId="0" fontId="7" fillId="0" borderId="34" xfId="0" applyNumberFormat="1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2" fontId="7" fillId="0" borderId="62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49" fontId="23" fillId="0" borderId="22" xfId="0" applyNumberFormat="1" applyFont="1" applyBorder="1" applyAlignment="1">
      <alignment horizontal="right" wrapText="1"/>
    </xf>
    <xf numFmtId="2" fontId="7" fillId="0" borderId="25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right" wrapText="1"/>
    </xf>
    <xf numFmtId="0" fontId="7" fillId="0" borderId="2" xfId="0" applyNumberFormat="1" applyFont="1" applyBorder="1" applyAlignment="1">
      <alignment horizontal="right" wrapText="1"/>
    </xf>
    <xf numFmtId="49" fontId="7" fillId="0" borderId="42" xfId="0" applyNumberFormat="1" applyFont="1" applyBorder="1" applyAlignment="1">
      <alignment horizontal="right" wrapText="1"/>
    </xf>
    <xf numFmtId="0" fontId="23" fillId="0" borderId="45" xfId="0" applyNumberFormat="1" applyFont="1" applyBorder="1" applyAlignment="1">
      <alignment horizontal="right" wrapText="1"/>
    </xf>
    <xf numFmtId="0" fontId="23" fillId="0" borderId="36" xfId="0" applyNumberFormat="1" applyFont="1" applyBorder="1" applyAlignment="1">
      <alignment horizontal="right" wrapText="1"/>
    </xf>
    <xf numFmtId="2" fontId="23" fillId="0" borderId="33" xfId="0" applyNumberFormat="1" applyFont="1" applyBorder="1" applyAlignment="1">
      <alignment horizontal="right" wrapText="1"/>
    </xf>
    <xf numFmtId="2" fontId="23" fillId="0" borderId="34" xfId="0" applyNumberFormat="1" applyFont="1" applyBorder="1" applyAlignment="1">
      <alignment horizontal="right" wrapText="1"/>
    </xf>
    <xf numFmtId="0" fontId="23" fillId="0" borderId="57" xfId="0" applyNumberFormat="1" applyFont="1" applyBorder="1" applyAlignment="1">
      <alignment horizontal="right" wrapText="1"/>
    </xf>
    <xf numFmtId="2" fontId="23" fillId="0" borderId="13" xfId="0" applyNumberFormat="1" applyFont="1" applyBorder="1" applyAlignment="1">
      <alignment horizontal="right" wrapText="1"/>
    </xf>
    <xf numFmtId="49" fontId="24" fillId="0" borderId="15" xfId="0" applyNumberFormat="1" applyFont="1" applyBorder="1" applyAlignment="1">
      <alignment horizontal="right" wrapText="1"/>
    </xf>
    <xf numFmtId="49" fontId="23" fillId="0" borderId="43" xfId="0" applyNumberFormat="1" applyFont="1" applyBorder="1" applyAlignment="1">
      <alignment horizontal="right" wrapText="1"/>
    </xf>
    <xf numFmtId="49" fontId="23" fillId="0" borderId="12" xfId="0" applyNumberFormat="1" applyFont="1" applyBorder="1" applyAlignment="1">
      <alignment horizontal="right" wrapText="1"/>
    </xf>
    <xf numFmtId="164" fontId="19" fillId="0" borderId="61" xfId="0" applyNumberFormat="1" applyFont="1" applyBorder="1" applyAlignment="1">
      <alignment horizontal="right" wrapText="1"/>
    </xf>
    <xf numFmtId="0" fontId="19" fillId="0" borderId="61" xfId="0" applyNumberFormat="1" applyFont="1" applyBorder="1" applyAlignment="1">
      <alignment horizontal="right" wrapText="1"/>
    </xf>
    <xf numFmtId="0" fontId="30" fillId="0" borderId="13" xfId="0" applyNumberFormat="1" applyFont="1" applyBorder="1" applyAlignment="1">
      <alignment horizontal="right" wrapText="1"/>
    </xf>
    <xf numFmtId="0" fontId="30" fillId="0" borderId="53" xfId="0" applyNumberFormat="1" applyFont="1" applyBorder="1" applyAlignment="1">
      <alignment horizontal="right" wrapText="1"/>
    </xf>
    <xf numFmtId="0" fontId="30" fillId="0" borderId="23" xfId="0" applyNumberFormat="1" applyFont="1" applyBorder="1" applyAlignment="1">
      <alignment horizontal="right" wrapText="1"/>
    </xf>
    <xf numFmtId="0" fontId="30" fillId="0" borderId="15" xfId="0" applyNumberFormat="1" applyFont="1" applyBorder="1" applyAlignment="1">
      <alignment horizontal="right" wrapText="1"/>
    </xf>
    <xf numFmtId="0" fontId="30" fillId="0" borderId="45" xfId="0" applyNumberFormat="1" applyFont="1" applyBorder="1" applyAlignment="1">
      <alignment horizontal="right" wrapText="1"/>
    </xf>
    <xf numFmtId="0" fontId="30" fillId="0" borderId="6" xfId="0" applyNumberFormat="1" applyFont="1" applyBorder="1" applyAlignment="1">
      <alignment horizontal="right" wrapText="1"/>
    </xf>
    <xf numFmtId="0" fontId="30" fillId="0" borderId="14" xfId="0" applyNumberFormat="1" applyFont="1" applyBorder="1" applyAlignment="1">
      <alignment horizontal="right" wrapText="1"/>
    </xf>
    <xf numFmtId="0" fontId="30" fillId="0" borderId="12" xfId="0" applyNumberFormat="1" applyFont="1" applyBorder="1" applyAlignment="1">
      <alignment horizontal="right" wrapText="1"/>
    </xf>
    <xf numFmtId="49" fontId="23" fillId="0" borderId="25" xfId="0" applyNumberFormat="1" applyFont="1" applyBorder="1" applyAlignment="1">
      <alignment horizontal="right" wrapText="1"/>
    </xf>
    <xf numFmtId="49" fontId="7" fillId="0" borderId="73" xfId="0" applyNumberFormat="1" applyFont="1" applyBorder="1" applyAlignment="1">
      <alignment wrapText="1"/>
    </xf>
    <xf numFmtId="49" fontId="23" fillId="0" borderId="5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49" fontId="7" fillId="0" borderId="74" xfId="0" applyNumberFormat="1" applyFont="1" applyBorder="1" applyAlignment="1">
      <alignment horizontal="right" wrapText="1"/>
    </xf>
    <xf numFmtId="0" fontId="7" fillId="0" borderId="13" xfId="0" applyNumberFormat="1" applyFont="1" applyBorder="1" applyAlignment="1">
      <alignment horizontal="center" wrapText="1"/>
    </xf>
    <xf numFmtId="0" fontId="7" fillId="0" borderId="15" xfId="0" applyNumberFormat="1" applyFont="1" applyBorder="1" applyAlignment="1">
      <alignment horizontal="center" wrapText="1"/>
    </xf>
    <xf numFmtId="49" fontId="7" fillId="0" borderId="28" xfId="0" applyNumberFormat="1" applyFont="1" applyBorder="1" applyAlignment="1">
      <alignment horizontal="center" wrapText="1"/>
    </xf>
    <xf numFmtId="49" fontId="7" fillId="0" borderId="29" xfId="0" applyNumberFormat="1" applyFont="1" applyBorder="1" applyAlignment="1">
      <alignment horizontal="center" wrapText="1"/>
    </xf>
    <xf numFmtId="49" fontId="7" fillId="0" borderId="40" xfId="0" applyNumberFormat="1" applyFont="1" applyBorder="1" applyAlignment="1">
      <alignment horizontal="center" wrapText="1"/>
    </xf>
    <xf numFmtId="49" fontId="7" fillId="0" borderId="49" xfId="0" applyNumberFormat="1" applyFont="1" applyBorder="1" applyAlignment="1">
      <alignment horizontal="center" wrapText="1"/>
    </xf>
    <xf numFmtId="49" fontId="2" fillId="0" borderId="5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wrapText="1"/>
    </xf>
    <xf numFmtId="49" fontId="8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49" fontId="7" fillId="0" borderId="51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49" fontId="7" fillId="0" borderId="66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wrapText="1"/>
    </xf>
    <xf numFmtId="49" fontId="4" fillId="0" borderId="61" xfId="0" applyNumberFormat="1" applyFont="1" applyBorder="1" applyAlignment="1">
      <alignment horizontal="center" wrapText="1"/>
    </xf>
    <xf numFmtId="49" fontId="7" fillId="0" borderId="57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54" xfId="0" applyNumberFormat="1" applyFont="1" applyBorder="1" applyAlignment="1">
      <alignment horizontal="center" wrapText="1"/>
    </xf>
    <xf numFmtId="49" fontId="7" fillId="0" borderId="55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53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49" fontId="25" fillId="0" borderId="13" xfId="0" applyNumberFormat="1" applyFont="1" applyBorder="1" applyAlignment="1">
      <alignment horizontal="center" wrapText="1"/>
    </xf>
    <xf numFmtId="49" fontId="25" fillId="0" borderId="15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49" fontId="13" fillId="0" borderId="51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wrapText="1"/>
    </xf>
    <xf numFmtId="0" fontId="7" fillId="0" borderId="48" xfId="0" applyFont="1" applyBorder="1" applyAlignment="1">
      <alignment horizontal="center" wrapText="1"/>
    </xf>
    <xf numFmtId="49" fontId="27" fillId="0" borderId="5" xfId="0" applyNumberFormat="1" applyFont="1" applyBorder="1" applyAlignment="1">
      <alignment horizontal="center" wrapText="1"/>
    </xf>
    <xf numFmtId="49" fontId="27" fillId="0" borderId="61" xfId="0" applyNumberFormat="1" applyFont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0" fillId="0" borderId="64" xfId="0" applyNumberFormat="1" applyFont="1" applyBorder="1" applyAlignment="1">
      <alignment horizontal="center" wrapText="1"/>
    </xf>
    <xf numFmtId="49" fontId="20" fillId="0" borderId="65" xfId="0" applyNumberFormat="1" applyFont="1" applyBorder="1" applyAlignment="1">
      <alignment horizontal="center" wrapText="1"/>
    </xf>
    <xf numFmtId="49" fontId="4" fillId="0" borderId="40" xfId="0" applyNumberFormat="1" applyFont="1" applyBorder="1" applyAlignment="1">
      <alignment horizontal="center" wrapText="1"/>
    </xf>
    <xf numFmtId="49" fontId="4" fillId="0" borderId="49" xfId="0" applyNumberFormat="1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 wrapText="1"/>
    </xf>
    <xf numFmtId="49" fontId="0" fillId="0" borderId="32" xfId="0" applyNumberForma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49" fontId="7" fillId="0" borderId="15" xfId="0" applyNumberFormat="1" applyFont="1" applyBorder="1" applyAlignment="1">
      <alignment horizontal="center" wrapText="1"/>
    </xf>
    <xf numFmtId="49" fontId="10" fillId="0" borderId="13" xfId="0" applyNumberFormat="1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13" fillId="0" borderId="52" xfId="0" applyNumberFormat="1" applyFont="1" applyBorder="1" applyAlignment="1">
      <alignment horizontal="center" vertical="center" wrapText="1"/>
    </xf>
    <xf numFmtId="49" fontId="13" fillId="0" borderId="6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12" fillId="0" borderId="51" xfId="0" applyNumberFormat="1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49" fontId="7" fillId="0" borderId="59" xfId="0" applyNumberFormat="1" applyFont="1" applyBorder="1" applyAlignment="1">
      <alignment horizontal="center" wrapText="1"/>
    </xf>
    <xf numFmtId="49" fontId="7" fillId="0" borderId="60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49" fontId="6" fillId="0" borderId="28" xfId="0" applyNumberFormat="1" applyFont="1" applyBorder="1" applyAlignment="1">
      <alignment horizontal="center" wrapText="1"/>
    </xf>
    <xf numFmtId="49" fontId="6" fillId="0" borderId="29" xfId="0" applyNumberFormat="1" applyFont="1" applyBorder="1" applyAlignment="1">
      <alignment horizont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49" fontId="11" fillId="0" borderId="29" xfId="0" applyNumberFormat="1" applyFont="1" applyBorder="1" applyAlignment="1">
      <alignment horizont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Лист1!$A$80:$B$80</c:f>
              <c:strCache>
                <c:ptCount val="2"/>
                <c:pt idx="0">
                  <c:v>ОХД стр.428</c:v>
                </c:pt>
                <c:pt idx="1">
                  <c:v>каша молочная геркулесовая</c:v>
                </c:pt>
              </c:strCache>
            </c:strRef>
          </c:tx>
          <c:invertIfNegative val="0"/>
          <c:val>
            <c:numRef>
              <c:f>Лист1!$C$81:$BS$81</c:f>
              <c:numCache>
                <c:formatCode>General</c:formatCode>
                <c:ptCount val="69"/>
                <c:pt idx="1">
                  <c:v>10</c:v>
                </c:pt>
                <c:pt idx="2">
                  <c:v>20</c:v>
                </c:pt>
                <c:pt idx="3" formatCode="0.00">
                  <c:v>0.83</c:v>
                </c:pt>
                <c:pt idx="4" formatCode="0.00">
                  <c:v>1.66</c:v>
                </c:pt>
                <c:pt idx="5" formatCode="0.00">
                  <c:v>0.87</c:v>
                </c:pt>
                <c:pt idx="6" formatCode="0.00">
                  <c:v>1.75</c:v>
                </c:pt>
                <c:pt idx="7" formatCode="0.00">
                  <c:v>7.55</c:v>
                </c:pt>
                <c:pt idx="8" formatCode="0.00">
                  <c:v>15.11</c:v>
                </c:pt>
                <c:pt idx="9" formatCode="0.00">
                  <c:v>41.79</c:v>
                </c:pt>
                <c:pt idx="10" formatCode="0.00">
                  <c:v>83.59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445848"/>
        <c:axId val="392450160"/>
      </c:barChart>
      <c:catAx>
        <c:axId val="392445848"/>
        <c:scaling>
          <c:orientation val="minMax"/>
        </c:scaling>
        <c:delete val="0"/>
        <c:axPos val="b"/>
        <c:majorTickMark val="out"/>
        <c:minorTickMark val="none"/>
        <c:tickLblPos val="nextTo"/>
        <c:crossAx val="392450160"/>
        <c:crosses val="autoZero"/>
        <c:auto val="1"/>
        <c:lblAlgn val="ctr"/>
        <c:lblOffset val="100"/>
        <c:noMultiLvlLbl val="0"/>
      </c:catAx>
      <c:valAx>
        <c:axId val="392450160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crossAx val="392445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854"/>
  <sheetViews>
    <sheetView tabSelected="1" view="pageBreakPreview" zoomScaleNormal="100" zoomScaleSheetLayoutView="100" workbookViewId="0">
      <selection activeCell="A3" sqref="A3:O3"/>
    </sheetView>
  </sheetViews>
  <sheetFormatPr defaultColWidth="9.109375" defaultRowHeight="14.4" x14ac:dyDescent="0.3"/>
  <cols>
    <col min="1" max="1" width="13.88671875" style="4" customWidth="1"/>
    <col min="2" max="2" width="9.109375" style="6"/>
    <col min="3" max="3" width="27.109375" style="7" customWidth="1"/>
    <col min="4" max="4" width="7.44140625" style="6" customWidth="1"/>
    <col min="5" max="5" width="7.88671875" style="7" customWidth="1"/>
    <col min="6" max="6" width="7.33203125" style="6" customWidth="1"/>
    <col min="7" max="7" width="7.33203125" style="1" customWidth="1"/>
    <col min="8" max="8" width="7.6640625" style="1" customWidth="1"/>
    <col min="9" max="9" width="6.88671875" style="1" customWidth="1"/>
    <col min="10" max="10" width="7.109375" style="1" customWidth="1"/>
    <col min="11" max="11" width="6.6640625" style="7" customWidth="1"/>
    <col min="12" max="12" width="8.44140625" style="6" customWidth="1"/>
    <col min="13" max="13" width="8.88671875" style="7" customWidth="1"/>
    <col min="14" max="14" width="7" style="6" customWidth="1"/>
    <col min="15" max="15" width="7.6640625" style="7" customWidth="1"/>
    <col min="16" max="16" width="9.109375" style="3"/>
    <col min="17" max="27" width="9.109375" style="5"/>
    <col min="28" max="16384" width="9.109375" style="2"/>
  </cols>
  <sheetData>
    <row r="1" spans="1:27" x14ac:dyDescent="0.3">
      <c r="A1" s="476"/>
      <c r="B1" s="477"/>
      <c r="C1" s="477"/>
      <c r="D1" s="3"/>
      <c r="E1" s="3"/>
      <c r="F1" s="3"/>
      <c r="G1" s="3"/>
      <c r="H1" s="476" t="s">
        <v>303</v>
      </c>
      <c r="I1" s="477"/>
      <c r="J1" s="477"/>
      <c r="K1" s="477"/>
      <c r="L1" s="477"/>
      <c r="M1" s="477"/>
      <c r="N1" s="477"/>
      <c r="O1" s="477"/>
    </row>
    <row r="2" spans="1:27" ht="46.5" customHeight="1" x14ac:dyDescent="0.3">
      <c r="A2" s="477"/>
      <c r="B2" s="477"/>
      <c r="C2" s="477"/>
      <c r="D2" s="3"/>
      <c r="E2" s="3"/>
      <c r="F2" s="31"/>
      <c r="G2" s="3"/>
      <c r="H2" s="477"/>
      <c r="I2" s="477"/>
      <c r="J2" s="477"/>
      <c r="K2" s="477"/>
      <c r="L2" s="477"/>
      <c r="M2" s="477"/>
      <c r="N2" s="477"/>
      <c r="O2" s="477"/>
    </row>
    <row r="3" spans="1:27" ht="41.25" customHeight="1" thickBot="1" x14ac:dyDescent="0.35">
      <c r="A3" s="416" t="s">
        <v>302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</row>
    <row r="4" spans="1:27" ht="14.25" customHeight="1" thickBot="1" x14ac:dyDescent="0.35">
      <c r="A4" s="125" t="s">
        <v>15</v>
      </c>
      <c r="B4" s="413" t="s">
        <v>2</v>
      </c>
      <c r="C4" s="413"/>
      <c r="D4" s="419" t="s">
        <v>3</v>
      </c>
      <c r="E4" s="420"/>
      <c r="F4" s="413" t="s">
        <v>6</v>
      </c>
      <c r="G4" s="413"/>
      <c r="H4" s="413"/>
      <c r="I4" s="413"/>
      <c r="J4" s="413"/>
      <c r="K4" s="413"/>
      <c r="L4" s="413" t="s">
        <v>10</v>
      </c>
      <c r="M4" s="413"/>
      <c r="N4" s="419" t="s">
        <v>11</v>
      </c>
      <c r="O4" s="420"/>
    </row>
    <row r="5" spans="1:27" ht="22.5" customHeight="1" thickBot="1" x14ac:dyDescent="0.35">
      <c r="A5" s="413" t="s">
        <v>1</v>
      </c>
      <c r="B5" s="413"/>
      <c r="C5" s="413"/>
      <c r="D5" s="421"/>
      <c r="E5" s="422"/>
      <c r="F5" s="413" t="s">
        <v>7</v>
      </c>
      <c r="G5" s="413"/>
      <c r="H5" s="413" t="s">
        <v>8</v>
      </c>
      <c r="I5" s="413"/>
      <c r="J5" s="413" t="s">
        <v>9</v>
      </c>
      <c r="K5" s="413"/>
      <c r="L5" s="413"/>
      <c r="M5" s="413"/>
      <c r="N5" s="421"/>
      <c r="O5" s="422"/>
    </row>
    <row r="6" spans="1:27" ht="18" customHeight="1" thickBot="1" x14ac:dyDescent="0.35">
      <c r="A6" s="413"/>
      <c r="B6" s="413"/>
      <c r="C6" s="413"/>
      <c r="D6" s="50" t="s">
        <v>4</v>
      </c>
      <c r="E6" s="51" t="s">
        <v>5</v>
      </c>
      <c r="F6" s="50" t="s">
        <v>4</v>
      </c>
      <c r="G6" s="51" t="s">
        <v>5</v>
      </c>
      <c r="H6" s="50" t="s">
        <v>4</v>
      </c>
      <c r="I6" s="51" t="s">
        <v>5</v>
      </c>
      <c r="J6" s="50" t="s">
        <v>4</v>
      </c>
      <c r="K6" s="51" t="s">
        <v>5</v>
      </c>
      <c r="L6" s="50" t="s">
        <v>4</v>
      </c>
      <c r="M6" s="51" t="s">
        <v>5</v>
      </c>
      <c r="N6" s="50" t="s">
        <v>4</v>
      </c>
      <c r="O6" s="51" t="s">
        <v>5</v>
      </c>
    </row>
    <row r="7" spans="1:27" ht="20.25" customHeight="1" thickBot="1" x14ac:dyDescent="0.35">
      <c r="A7" s="413"/>
      <c r="B7" s="423" t="s">
        <v>0</v>
      </c>
      <c r="C7" s="424"/>
      <c r="D7" s="481" t="s">
        <v>17</v>
      </c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82"/>
    </row>
    <row r="8" spans="1:27" ht="16.5" customHeight="1" x14ac:dyDescent="0.3">
      <c r="A8" s="215" t="s">
        <v>74</v>
      </c>
      <c r="B8" s="442" t="s">
        <v>38</v>
      </c>
      <c r="C8" s="443"/>
      <c r="D8" s="222">
        <v>105</v>
      </c>
      <c r="E8" s="223">
        <v>130</v>
      </c>
      <c r="F8" s="224">
        <v>3.67</v>
      </c>
      <c r="G8" s="223">
        <v>5.27</v>
      </c>
      <c r="H8" s="222">
        <v>1.84</v>
      </c>
      <c r="I8" s="225">
        <v>4.18</v>
      </c>
      <c r="J8" s="224">
        <v>24.45</v>
      </c>
      <c r="K8" s="223">
        <v>34.950000000000003</v>
      </c>
      <c r="L8" s="224">
        <v>131.18</v>
      </c>
      <c r="M8" s="223">
        <v>201.57</v>
      </c>
      <c r="N8" s="63"/>
      <c r="O8" s="64"/>
    </row>
    <row r="9" spans="1:27" ht="15" customHeight="1" x14ac:dyDescent="0.3">
      <c r="A9" s="78"/>
      <c r="B9" s="409" t="s">
        <v>130</v>
      </c>
      <c r="C9" s="410"/>
      <c r="D9" s="226">
        <v>12</v>
      </c>
      <c r="E9" s="227">
        <v>19</v>
      </c>
      <c r="F9" s="228">
        <v>2.5299999999999998</v>
      </c>
      <c r="G9" s="229">
        <v>4.37</v>
      </c>
      <c r="H9" s="230">
        <v>3.19</v>
      </c>
      <c r="I9" s="231">
        <v>5.51</v>
      </c>
      <c r="J9" s="228">
        <v>0</v>
      </c>
      <c r="K9" s="229">
        <v>0</v>
      </c>
      <c r="L9" s="228">
        <v>39.6</v>
      </c>
      <c r="M9" s="229">
        <v>68.400000000000006</v>
      </c>
      <c r="N9" s="23"/>
      <c r="O9" s="60"/>
    </row>
    <row r="10" spans="1:27" x14ac:dyDescent="0.3">
      <c r="A10" s="79" t="s">
        <v>268</v>
      </c>
      <c r="B10" s="409" t="s">
        <v>191</v>
      </c>
      <c r="C10" s="410"/>
      <c r="D10" s="216">
        <v>40</v>
      </c>
      <c r="E10" s="217">
        <v>50</v>
      </c>
      <c r="F10" s="218">
        <v>0.78</v>
      </c>
      <c r="G10" s="219">
        <v>0.94</v>
      </c>
      <c r="H10" s="220">
        <v>3.22</v>
      </c>
      <c r="I10" s="221">
        <v>4.2699999999999996</v>
      </c>
      <c r="J10" s="218">
        <v>4.8600000000000003</v>
      </c>
      <c r="K10" s="219">
        <v>5.8</v>
      </c>
      <c r="L10" s="218">
        <v>49.27</v>
      </c>
      <c r="M10" s="219">
        <v>62.66</v>
      </c>
      <c r="N10" s="25"/>
      <c r="O10" s="26"/>
    </row>
    <row r="11" spans="1:27" ht="15" customHeight="1" x14ac:dyDescent="0.3">
      <c r="A11" s="78"/>
      <c r="B11" s="409" t="s">
        <v>33</v>
      </c>
      <c r="C11" s="410"/>
      <c r="D11" s="226">
        <v>20</v>
      </c>
      <c r="E11" s="233">
        <v>30</v>
      </c>
      <c r="F11" s="218">
        <v>1.52</v>
      </c>
      <c r="G11" s="272">
        <v>2.2799999999999998</v>
      </c>
      <c r="H11" s="220">
        <v>0.18</v>
      </c>
      <c r="I11" s="221">
        <v>0.27</v>
      </c>
      <c r="J11" s="218">
        <v>9.3800000000000008</v>
      </c>
      <c r="K11" s="219">
        <v>14.7</v>
      </c>
      <c r="L11" s="218">
        <v>46.2</v>
      </c>
      <c r="M11" s="219">
        <v>69.3</v>
      </c>
      <c r="N11" s="25"/>
      <c r="O11" s="26"/>
    </row>
    <row r="12" spans="1:27" ht="15" customHeight="1" thickBot="1" x14ac:dyDescent="0.35">
      <c r="A12" s="78"/>
      <c r="B12" s="426" t="s">
        <v>18</v>
      </c>
      <c r="C12" s="427"/>
      <c r="D12" s="234">
        <v>4</v>
      </c>
      <c r="E12" s="217">
        <v>6</v>
      </c>
      <c r="F12" s="218">
        <v>0.05</v>
      </c>
      <c r="G12" s="219">
        <v>0.08</v>
      </c>
      <c r="H12" s="220">
        <v>2.9</v>
      </c>
      <c r="I12" s="221">
        <v>4.3</v>
      </c>
      <c r="J12" s="218">
        <v>0.04</v>
      </c>
      <c r="K12" s="219">
        <v>0.06</v>
      </c>
      <c r="L12" s="218">
        <v>26.4</v>
      </c>
      <c r="M12" s="219">
        <v>39.6</v>
      </c>
      <c r="N12" s="25"/>
      <c r="O12" s="26"/>
    </row>
    <row r="13" spans="1:27" s="119" customFormat="1" ht="18" customHeight="1" thickBot="1" x14ac:dyDescent="0.35">
      <c r="A13" s="215" t="s">
        <v>100</v>
      </c>
      <c r="B13" s="409" t="s">
        <v>60</v>
      </c>
      <c r="C13" s="410"/>
      <c r="D13" s="273">
        <v>160</v>
      </c>
      <c r="E13" s="274">
        <v>180</v>
      </c>
      <c r="F13" s="273">
        <v>5.45</v>
      </c>
      <c r="G13" s="275">
        <v>6.01</v>
      </c>
      <c r="H13" s="275">
        <v>4.7</v>
      </c>
      <c r="I13" s="275">
        <v>5.2</v>
      </c>
      <c r="J13" s="275">
        <v>17.84</v>
      </c>
      <c r="K13" s="274">
        <v>19.78</v>
      </c>
      <c r="L13" s="273">
        <v>132.51</v>
      </c>
      <c r="M13" s="274">
        <v>146.69999999999999</v>
      </c>
      <c r="N13" s="90"/>
      <c r="O13" s="120"/>
      <c r="P13" s="118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</row>
    <row r="14" spans="1:27" ht="16.2" thickBot="1" x14ac:dyDescent="0.35">
      <c r="A14" s="79"/>
      <c r="B14" s="414" t="s">
        <v>12</v>
      </c>
      <c r="C14" s="415"/>
      <c r="D14" s="157"/>
      <c r="E14" s="158"/>
      <c r="F14" s="261">
        <f t="shared" ref="F14:L14" si="0">SUM(F8:F13)</f>
        <v>14</v>
      </c>
      <c r="G14" s="270">
        <f t="shared" si="0"/>
        <v>18.95</v>
      </c>
      <c r="H14" s="276">
        <f t="shared" si="0"/>
        <v>16.03</v>
      </c>
      <c r="I14" s="277">
        <f t="shared" si="0"/>
        <v>23.729999999999997</v>
      </c>
      <c r="J14" s="261">
        <f t="shared" si="0"/>
        <v>56.569999999999993</v>
      </c>
      <c r="K14" s="270">
        <f t="shared" si="0"/>
        <v>75.290000000000006</v>
      </c>
      <c r="L14" s="276">
        <f t="shared" si="0"/>
        <v>425.15999999999997</v>
      </c>
      <c r="M14" s="277">
        <f>SUM(M8:M13)</f>
        <v>588.23</v>
      </c>
      <c r="N14" s="278">
        <v>25</v>
      </c>
      <c r="O14" s="279" t="s">
        <v>122</v>
      </c>
    </row>
    <row r="15" spans="1:27" ht="16.2" thickBot="1" x14ac:dyDescent="0.35">
      <c r="A15" s="112"/>
      <c r="B15" s="414" t="s">
        <v>13</v>
      </c>
      <c r="C15" s="415"/>
      <c r="D15" s="97"/>
      <c r="E15" s="98"/>
      <c r="F15" s="98"/>
      <c r="G15" s="98"/>
      <c r="H15" s="159"/>
      <c r="I15" s="98"/>
      <c r="J15" s="98"/>
      <c r="K15" s="98"/>
      <c r="L15" s="98"/>
      <c r="M15" s="98"/>
      <c r="N15" s="102"/>
      <c r="O15" s="28"/>
    </row>
    <row r="16" spans="1:27" s="119" customFormat="1" ht="15" customHeight="1" x14ac:dyDescent="0.3">
      <c r="A16" s="215" t="s">
        <v>76</v>
      </c>
      <c r="B16" s="442" t="s">
        <v>39</v>
      </c>
      <c r="C16" s="443"/>
      <c r="D16" s="80">
        <v>200</v>
      </c>
      <c r="E16" s="81">
        <v>250</v>
      </c>
      <c r="F16" s="224">
        <v>2.7</v>
      </c>
      <c r="G16" s="268">
        <v>3.48</v>
      </c>
      <c r="H16" s="280">
        <v>2.34</v>
      </c>
      <c r="I16" s="281">
        <v>3.73</v>
      </c>
      <c r="J16" s="267">
        <v>12.52</v>
      </c>
      <c r="K16" s="269">
        <v>17.059999999999999</v>
      </c>
      <c r="L16" s="82">
        <v>81.39</v>
      </c>
      <c r="M16" s="83">
        <v>114.7</v>
      </c>
      <c r="N16" s="113"/>
      <c r="O16" s="89"/>
      <c r="P16" s="118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</row>
    <row r="17" spans="1:27" s="119" customFormat="1" x14ac:dyDescent="0.3">
      <c r="A17" s="79" t="s">
        <v>74</v>
      </c>
      <c r="B17" s="409" t="s">
        <v>40</v>
      </c>
      <c r="C17" s="425"/>
      <c r="D17" s="282" t="s">
        <v>32</v>
      </c>
      <c r="E17" s="282" t="s">
        <v>30</v>
      </c>
      <c r="F17" s="220">
        <v>3.22</v>
      </c>
      <c r="G17" s="221">
        <v>5.51</v>
      </c>
      <c r="H17" s="218">
        <v>4.46</v>
      </c>
      <c r="I17" s="219">
        <v>4.95</v>
      </c>
      <c r="J17" s="220">
        <v>15.85</v>
      </c>
      <c r="K17" s="221">
        <v>25.33</v>
      </c>
      <c r="L17" s="283">
        <v>116.82</v>
      </c>
      <c r="M17" s="284">
        <v>167.07</v>
      </c>
      <c r="N17" s="92"/>
      <c r="O17" s="91"/>
      <c r="P17" s="118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</row>
    <row r="18" spans="1:27" s="119" customFormat="1" ht="15.75" customHeight="1" thickBot="1" x14ac:dyDescent="0.35">
      <c r="A18" s="79" t="s">
        <v>79</v>
      </c>
      <c r="B18" s="409" t="s">
        <v>43</v>
      </c>
      <c r="C18" s="425"/>
      <c r="D18" s="285">
        <v>80</v>
      </c>
      <c r="E18" s="285">
        <v>105</v>
      </c>
      <c r="F18" s="220">
        <v>11.1</v>
      </c>
      <c r="G18" s="219">
        <v>17.2</v>
      </c>
      <c r="H18" s="218">
        <v>11.34</v>
      </c>
      <c r="I18" s="219">
        <v>18.02</v>
      </c>
      <c r="J18" s="220">
        <v>13.59</v>
      </c>
      <c r="K18" s="221">
        <v>17.11</v>
      </c>
      <c r="L18" s="286">
        <v>199.75</v>
      </c>
      <c r="M18" s="286">
        <v>298.19</v>
      </c>
      <c r="N18" s="121"/>
      <c r="O18" s="120"/>
      <c r="P18" s="118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</row>
    <row r="19" spans="1:27" s="119" customFormat="1" ht="15" customHeight="1" x14ac:dyDescent="0.3">
      <c r="A19" s="117" t="s">
        <v>78</v>
      </c>
      <c r="B19" s="409" t="s">
        <v>41</v>
      </c>
      <c r="C19" s="410"/>
      <c r="D19" s="216">
        <v>20</v>
      </c>
      <c r="E19" s="217">
        <v>30</v>
      </c>
      <c r="F19" s="218">
        <v>0.16</v>
      </c>
      <c r="G19" s="219">
        <v>0.24</v>
      </c>
      <c r="H19" s="220">
        <v>0.02</v>
      </c>
      <c r="I19" s="221">
        <v>0.03</v>
      </c>
      <c r="J19" s="218">
        <v>0.46</v>
      </c>
      <c r="K19" s="221">
        <v>0.69</v>
      </c>
      <c r="L19" s="286">
        <v>2.6</v>
      </c>
      <c r="M19" s="286">
        <v>3.9</v>
      </c>
      <c r="N19" s="121"/>
      <c r="O19" s="120"/>
      <c r="P19" s="118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</row>
    <row r="20" spans="1:27" s="119" customFormat="1" ht="15.75" customHeight="1" x14ac:dyDescent="0.3">
      <c r="A20" s="79"/>
      <c r="B20" s="409" t="s">
        <v>33</v>
      </c>
      <c r="C20" s="410"/>
      <c r="D20" s="235">
        <v>20</v>
      </c>
      <c r="E20" s="227">
        <v>30</v>
      </c>
      <c r="F20" s="230">
        <v>1.52</v>
      </c>
      <c r="G20" s="231">
        <v>2.2799999999999998</v>
      </c>
      <c r="H20" s="228">
        <v>0.18</v>
      </c>
      <c r="I20" s="229">
        <v>0.27</v>
      </c>
      <c r="J20" s="230">
        <v>9.3800000000000008</v>
      </c>
      <c r="K20" s="231">
        <v>14.7</v>
      </c>
      <c r="L20" s="228">
        <v>46.2</v>
      </c>
      <c r="M20" s="229">
        <v>69.3</v>
      </c>
      <c r="N20" s="100"/>
      <c r="O20" s="120"/>
      <c r="P20" s="118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</row>
    <row r="21" spans="1:27" s="119" customFormat="1" ht="15.75" customHeight="1" thickBot="1" x14ac:dyDescent="0.35">
      <c r="A21" s="79" t="s">
        <v>77</v>
      </c>
      <c r="B21" s="411" t="s">
        <v>66</v>
      </c>
      <c r="C21" s="412"/>
      <c r="D21" s="235">
        <v>150</v>
      </c>
      <c r="E21" s="227">
        <v>180</v>
      </c>
      <c r="F21" s="230">
        <v>0.4</v>
      </c>
      <c r="G21" s="231">
        <v>0.5</v>
      </c>
      <c r="H21" s="228">
        <v>0</v>
      </c>
      <c r="I21" s="229">
        <v>0</v>
      </c>
      <c r="J21" s="230">
        <v>0.72</v>
      </c>
      <c r="K21" s="231">
        <v>0.91</v>
      </c>
      <c r="L21" s="228">
        <v>39.4</v>
      </c>
      <c r="M21" s="229">
        <v>38</v>
      </c>
      <c r="N21" s="100"/>
      <c r="O21" s="120"/>
      <c r="P21" s="118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</row>
    <row r="22" spans="1:27" ht="15" customHeight="1" thickBot="1" x14ac:dyDescent="0.35">
      <c r="A22" s="107"/>
      <c r="B22" s="414" t="s">
        <v>12</v>
      </c>
      <c r="C22" s="415"/>
      <c r="D22" s="93"/>
      <c r="E22" s="94"/>
      <c r="F22" s="261">
        <f t="shared" ref="F22:L22" si="1">SUM(F16:F21)</f>
        <v>19.099999999999998</v>
      </c>
      <c r="G22" s="276">
        <f t="shared" si="1"/>
        <v>29.209999999999997</v>
      </c>
      <c r="H22" s="261">
        <f t="shared" si="1"/>
        <v>18.34</v>
      </c>
      <c r="I22" s="276">
        <f t="shared" si="1"/>
        <v>27</v>
      </c>
      <c r="J22" s="261">
        <f t="shared" si="1"/>
        <v>52.519999999999996</v>
      </c>
      <c r="K22" s="276">
        <f t="shared" si="1"/>
        <v>75.8</v>
      </c>
      <c r="L22" s="261">
        <f t="shared" si="1"/>
        <v>486.15999999999997</v>
      </c>
      <c r="M22" s="276">
        <f>SUM(M16:M21)</f>
        <v>691.16</v>
      </c>
      <c r="N22" s="384">
        <v>31</v>
      </c>
      <c r="O22" s="362" t="s">
        <v>144</v>
      </c>
    </row>
    <row r="23" spans="1:27" ht="15" customHeight="1" thickBot="1" x14ac:dyDescent="0.35">
      <c r="A23" s="86"/>
      <c r="B23" s="414" t="s">
        <v>14</v>
      </c>
      <c r="C23" s="415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102"/>
      <c r="O23" s="28"/>
    </row>
    <row r="24" spans="1:27" ht="19.5" customHeight="1" x14ac:dyDescent="0.3">
      <c r="A24" s="108" t="s">
        <v>185</v>
      </c>
      <c r="B24" s="442" t="s">
        <v>184</v>
      </c>
      <c r="C24" s="443"/>
      <c r="D24" s="224">
        <v>180</v>
      </c>
      <c r="E24" s="223">
        <v>220</v>
      </c>
      <c r="F24" s="87">
        <v>5.64</v>
      </c>
      <c r="G24" s="269">
        <v>7.32</v>
      </c>
      <c r="H24" s="267">
        <v>5.56</v>
      </c>
      <c r="I24" s="268">
        <v>8.7899999999999991</v>
      </c>
      <c r="J24" s="87">
        <v>19</v>
      </c>
      <c r="K24" s="269">
        <v>25.3</v>
      </c>
      <c r="L24" s="87">
        <v>147.6</v>
      </c>
      <c r="M24" s="269">
        <v>208.5</v>
      </c>
      <c r="N24" s="103"/>
      <c r="O24" s="57"/>
    </row>
    <row r="25" spans="1:27" ht="14.25" customHeight="1" x14ac:dyDescent="0.3">
      <c r="A25" s="79"/>
      <c r="B25" s="409" t="s">
        <v>67</v>
      </c>
      <c r="C25" s="410"/>
      <c r="D25" s="216">
        <v>10</v>
      </c>
      <c r="E25" s="217">
        <v>20</v>
      </c>
      <c r="F25" s="218">
        <v>0.33</v>
      </c>
      <c r="G25" s="219">
        <v>0.6</v>
      </c>
      <c r="H25" s="220">
        <v>3</v>
      </c>
      <c r="I25" s="221">
        <v>6</v>
      </c>
      <c r="J25" s="218">
        <v>6.4</v>
      </c>
      <c r="K25" s="219">
        <v>12.8</v>
      </c>
      <c r="L25" s="218">
        <v>53.8</v>
      </c>
      <c r="M25" s="219">
        <v>107.6</v>
      </c>
      <c r="N25" s="90"/>
      <c r="O25" s="26"/>
    </row>
    <row r="26" spans="1:27" s="119" customFormat="1" ht="16.5" customHeight="1" thickBot="1" x14ac:dyDescent="0.35">
      <c r="A26" s="246" t="s">
        <v>34</v>
      </c>
      <c r="B26" s="409" t="s">
        <v>31</v>
      </c>
      <c r="C26" s="410"/>
      <c r="D26" s="216">
        <v>180</v>
      </c>
      <c r="E26" s="217">
        <v>200</v>
      </c>
      <c r="F26" s="220">
        <v>0</v>
      </c>
      <c r="G26" s="221">
        <v>0</v>
      </c>
      <c r="H26" s="218">
        <v>0</v>
      </c>
      <c r="I26" s="219">
        <v>0</v>
      </c>
      <c r="J26" s="220">
        <v>9.98</v>
      </c>
      <c r="K26" s="221">
        <v>18.97</v>
      </c>
      <c r="L26" s="218">
        <v>37.9</v>
      </c>
      <c r="M26" s="219">
        <v>49.27</v>
      </c>
      <c r="N26" s="88"/>
      <c r="O26" s="89"/>
      <c r="P26" s="118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</row>
    <row r="27" spans="1:27" ht="15.75" customHeight="1" thickBot="1" x14ac:dyDescent="0.35">
      <c r="A27" s="38"/>
      <c r="B27" s="414" t="s">
        <v>12</v>
      </c>
      <c r="C27" s="415"/>
      <c r="D27" s="154"/>
      <c r="E27" s="155"/>
      <c r="F27" s="276">
        <f t="shared" ref="F27:L27" si="2">SUM(F24:F26)</f>
        <v>5.97</v>
      </c>
      <c r="G27" s="287">
        <f t="shared" si="2"/>
        <v>7.92</v>
      </c>
      <c r="H27" s="261">
        <f t="shared" si="2"/>
        <v>8.5599999999999987</v>
      </c>
      <c r="I27" s="288">
        <f t="shared" si="2"/>
        <v>14.79</v>
      </c>
      <c r="J27" s="289">
        <f t="shared" si="2"/>
        <v>35.379999999999995</v>
      </c>
      <c r="K27" s="290">
        <f t="shared" si="2"/>
        <v>57.07</v>
      </c>
      <c r="L27" s="276">
        <f t="shared" si="2"/>
        <v>239.29999999999998</v>
      </c>
      <c r="M27" s="288">
        <f>SUM(M24:M26)</f>
        <v>365.37</v>
      </c>
      <c r="N27" s="291">
        <v>15</v>
      </c>
      <c r="O27" s="279" t="s">
        <v>186</v>
      </c>
    </row>
    <row r="28" spans="1:27" ht="16.5" customHeight="1" x14ac:dyDescent="0.3">
      <c r="A28" s="292"/>
      <c r="B28" s="459" t="s">
        <v>16</v>
      </c>
      <c r="C28" s="460"/>
      <c r="D28" s="294"/>
      <c r="E28" s="295"/>
      <c r="F28" s="296">
        <v>39.020000000000003</v>
      </c>
      <c r="G28" s="297">
        <v>56.11</v>
      </c>
      <c r="H28" s="298">
        <v>41.75</v>
      </c>
      <c r="I28" s="299">
        <v>62.24</v>
      </c>
      <c r="J28" s="297">
        <v>142.82</v>
      </c>
      <c r="K28" s="300">
        <v>206.06</v>
      </c>
      <c r="L28" s="298">
        <v>1131.99</v>
      </c>
      <c r="M28" s="299">
        <v>1616.87</v>
      </c>
      <c r="N28" s="301">
        <v>71</v>
      </c>
      <c r="O28" s="302">
        <v>70</v>
      </c>
    </row>
    <row r="29" spans="1:27" ht="22.5" customHeight="1" thickBot="1" x14ac:dyDescent="0.35">
      <c r="A29" s="212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4"/>
    </row>
    <row r="30" spans="1:27" ht="42.75" customHeight="1" x14ac:dyDescent="0.3">
      <c r="A30" s="2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27" ht="19.5" customHeight="1" thickBot="1" x14ac:dyDescent="0.35">
      <c r="A31" s="416" t="s">
        <v>265</v>
      </c>
      <c r="B31" s="441"/>
      <c r="C31" s="44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</row>
    <row r="32" spans="1:27" ht="25.5" customHeight="1" thickBot="1" x14ac:dyDescent="0.35">
      <c r="A32" s="110"/>
      <c r="B32" s="413" t="s">
        <v>2</v>
      </c>
      <c r="C32" s="413"/>
      <c r="D32" s="419" t="s">
        <v>3</v>
      </c>
      <c r="E32" s="420"/>
      <c r="F32" s="413" t="s">
        <v>6</v>
      </c>
      <c r="G32" s="413"/>
      <c r="H32" s="413"/>
      <c r="I32" s="413"/>
      <c r="J32" s="413"/>
      <c r="K32" s="413"/>
      <c r="L32" s="413" t="s">
        <v>10</v>
      </c>
      <c r="M32" s="413"/>
      <c r="N32" s="419" t="s">
        <v>11</v>
      </c>
      <c r="O32" s="420"/>
    </row>
    <row r="33" spans="1:27" ht="20.25" customHeight="1" thickBot="1" x14ac:dyDescent="0.35">
      <c r="A33" s="413" t="s">
        <v>1</v>
      </c>
      <c r="B33" s="413"/>
      <c r="C33" s="413"/>
      <c r="D33" s="421"/>
      <c r="E33" s="422"/>
      <c r="F33" s="413" t="s">
        <v>7</v>
      </c>
      <c r="G33" s="413"/>
      <c r="H33" s="413" t="s">
        <v>8</v>
      </c>
      <c r="I33" s="413"/>
      <c r="J33" s="413" t="s">
        <v>9</v>
      </c>
      <c r="K33" s="413"/>
      <c r="L33" s="413"/>
      <c r="M33" s="413"/>
      <c r="N33" s="421"/>
      <c r="O33" s="422"/>
    </row>
    <row r="34" spans="1:27" ht="20.25" customHeight="1" thickBot="1" x14ac:dyDescent="0.35">
      <c r="A34" s="413"/>
      <c r="B34" s="413"/>
      <c r="C34" s="413"/>
      <c r="D34" s="50" t="s">
        <v>4</v>
      </c>
      <c r="E34" s="51" t="s">
        <v>5</v>
      </c>
      <c r="F34" s="50" t="s">
        <v>4</v>
      </c>
      <c r="G34" s="51" t="s">
        <v>5</v>
      </c>
      <c r="H34" s="50" t="s">
        <v>4</v>
      </c>
      <c r="I34" s="51" t="s">
        <v>5</v>
      </c>
      <c r="J34" s="50" t="s">
        <v>4</v>
      </c>
      <c r="K34" s="51" t="s">
        <v>5</v>
      </c>
      <c r="L34" s="50" t="s">
        <v>4</v>
      </c>
      <c r="M34" s="51" t="s">
        <v>5</v>
      </c>
      <c r="N34" s="50" t="s">
        <v>4</v>
      </c>
      <c r="O34" s="51" t="s">
        <v>5</v>
      </c>
    </row>
    <row r="35" spans="1:27" ht="15.75" customHeight="1" thickBot="1" x14ac:dyDescent="0.35">
      <c r="A35" s="413"/>
      <c r="B35" s="423" t="s">
        <v>0</v>
      </c>
      <c r="C35" s="424"/>
      <c r="D35" s="456" t="s">
        <v>19</v>
      </c>
      <c r="E35" s="478"/>
      <c r="F35" s="478"/>
      <c r="G35" s="478"/>
      <c r="H35" s="478"/>
      <c r="I35" s="478"/>
      <c r="J35" s="478"/>
      <c r="K35" s="478"/>
      <c r="L35" s="478"/>
      <c r="M35" s="478"/>
      <c r="N35" s="479"/>
      <c r="O35" s="54"/>
    </row>
    <row r="36" spans="1:27" ht="15.75" customHeight="1" thickBot="1" x14ac:dyDescent="0.35">
      <c r="A36" s="232" t="s">
        <v>82</v>
      </c>
      <c r="B36" s="442" t="s">
        <v>45</v>
      </c>
      <c r="C36" s="443"/>
      <c r="D36" s="224">
        <v>120</v>
      </c>
      <c r="E36" s="223">
        <v>160</v>
      </c>
      <c r="F36" s="224">
        <v>12.28</v>
      </c>
      <c r="G36" s="223">
        <v>19.68</v>
      </c>
      <c r="H36" s="222">
        <v>14.01</v>
      </c>
      <c r="I36" s="225">
        <v>22.79</v>
      </c>
      <c r="J36" s="224">
        <v>20.190000000000001</v>
      </c>
      <c r="K36" s="223">
        <v>24.8</v>
      </c>
      <c r="L36" s="224">
        <v>256.70999999999998</v>
      </c>
      <c r="M36" s="223">
        <v>383.39</v>
      </c>
      <c r="N36" s="22"/>
      <c r="O36" s="49"/>
    </row>
    <row r="37" spans="1:27" ht="15" customHeight="1" x14ac:dyDescent="0.3">
      <c r="A37" s="117" t="s">
        <v>78</v>
      </c>
      <c r="B37" s="409" t="s">
        <v>41</v>
      </c>
      <c r="C37" s="410"/>
      <c r="D37" s="216">
        <v>20</v>
      </c>
      <c r="E37" s="217">
        <v>30</v>
      </c>
      <c r="F37" s="218">
        <v>0.16</v>
      </c>
      <c r="G37" s="219">
        <v>0.24</v>
      </c>
      <c r="H37" s="220">
        <v>0.02</v>
      </c>
      <c r="I37" s="221">
        <v>0.03</v>
      </c>
      <c r="J37" s="218">
        <v>0.46</v>
      </c>
      <c r="K37" s="219">
        <v>0.69</v>
      </c>
      <c r="L37" s="218">
        <v>2.6</v>
      </c>
      <c r="M37" s="219">
        <v>3.9</v>
      </c>
      <c r="N37" s="121"/>
      <c r="O37" s="120"/>
    </row>
    <row r="38" spans="1:27" ht="15" customHeight="1" x14ac:dyDescent="0.3">
      <c r="A38" s="78"/>
      <c r="B38" s="409" t="s">
        <v>33</v>
      </c>
      <c r="C38" s="410"/>
      <c r="D38" s="226">
        <v>20</v>
      </c>
      <c r="E38" s="233">
        <v>30</v>
      </c>
      <c r="F38" s="218">
        <v>1.52</v>
      </c>
      <c r="G38" s="217">
        <v>2.2799999999999998</v>
      </c>
      <c r="H38" s="220">
        <v>0.18</v>
      </c>
      <c r="I38" s="221">
        <v>0.27</v>
      </c>
      <c r="J38" s="218">
        <v>9.3800000000000008</v>
      </c>
      <c r="K38" s="219">
        <v>14.7</v>
      </c>
      <c r="L38" s="218">
        <v>46.2</v>
      </c>
      <c r="M38" s="219">
        <v>69.3</v>
      </c>
      <c r="N38" s="25"/>
      <c r="O38" s="26"/>
    </row>
    <row r="39" spans="1:27" ht="12.75" customHeight="1" x14ac:dyDescent="0.3">
      <c r="A39" s="78"/>
      <c r="B39" s="426" t="s">
        <v>18</v>
      </c>
      <c r="C39" s="427"/>
      <c r="D39" s="234">
        <v>4</v>
      </c>
      <c r="E39" s="217">
        <v>6</v>
      </c>
      <c r="F39" s="218">
        <v>0.05</v>
      </c>
      <c r="G39" s="219">
        <v>0.08</v>
      </c>
      <c r="H39" s="220">
        <v>2.9</v>
      </c>
      <c r="I39" s="221">
        <v>4.3</v>
      </c>
      <c r="J39" s="218">
        <v>0.04</v>
      </c>
      <c r="K39" s="219">
        <v>0.06</v>
      </c>
      <c r="L39" s="218">
        <v>26.4</v>
      </c>
      <c r="M39" s="219">
        <v>39.6</v>
      </c>
      <c r="N39" s="25"/>
      <c r="O39" s="26"/>
    </row>
    <row r="40" spans="1:27" ht="16.5" hidden="1" customHeight="1" thickBot="1" x14ac:dyDescent="0.35">
      <c r="A40" s="166"/>
      <c r="B40" s="450" t="s">
        <v>18</v>
      </c>
      <c r="C40" s="451"/>
      <c r="D40" s="134">
        <v>4</v>
      </c>
      <c r="E40" s="133">
        <v>6</v>
      </c>
      <c r="F40" s="87">
        <v>0.05</v>
      </c>
      <c r="G40" s="148">
        <v>0.08</v>
      </c>
      <c r="H40" s="147">
        <v>2.9</v>
      </c>
      <c r="I40" s="146">
        <v>4.3</v>
      </c>
      <c r="J40" s="153">
        <v>0.04</v>
      </c>
      <c r="K40" s="148">
        <v>0.06</v>
      </c>
      <c r="L40" s="153">
        <v>26.4</v>
      </c>
      <c r="M40" s="148">
        <v>39.6</v>
      </c>
      <c r="N40" s="22"/>
      <c r="O40" s="34"/>
    </row>
    <row r="41" spans="1:27" ht="12.75" customHeight="1" thickBot="1" x14ac:dyDescent="0.35">
      <c r="A41" s="79" t="s">
        <v>34</v>
      </c>
      <c r="B41" s="411" t="s">
        <v>133</v>
      </c>
      <c r="C41" s="412"/>
      <c r="D41" s="216" t="s">
        <v>134</v>
      </c>
      <c r="E41" s="217" t="s">
        <v>135</v>
      </c>
      <c r="F41" s="218" t="s">
        <v>158</v>
      </c>
      <c r="G41" s="219" t="s">
        <v>158</v>
      </c>
      <c r="H41" s="220" t="s">
        <v>159</v>
      </c>
      <c r="I41" s="221" t="s">
        <v>159</v>
      </c>
      <c r="J41" s="218" t="s">
        <v>138</v>
      </c>
      <c r="K41" s="219" t="s">
        <v>139</v>
      </c>
      <c r="L41" s="218" t="s">
        <v>140</v>
      </c>
      <c r="M41" s="219" t="s">
        <v>141</v>
      </c>
      <c r="N41" s="106"/>
      <c r="O41" s="58"/>
    </row>
    <row r="42" spans="1:27" ht="32.25" customHeight="1" thickBot="1" x14ac:dyDescent="0.35">
      <c r="A42" s="78"/>
      <c r="B42" s="492" t="s">
        <v>127</v>
      </c>
      <c r="C42" s="493"/>
      <c r="D42" s="23"/>
      <c r="E42" s="293"/>
      <c r="F42" s="243">
        <v>15.53</v>
      </c>
      <c r="G42" s="240">
        <f>SUM(G36:G41)</f>
        <v>22.359999999999996</v>
      </c>
      <c r="H42" s="241">
        <f>SUM(H36:H41)</f>
        <v>20.009999999999998</v>
      </c>
      <c r="I42" s="242">
        <f>SUM(I36:I41)</f>
        <v>31.69</v>
      </c>
      <c r="J42" s="243">
        <v>45.19</v>
      </c>
      <c r="K42" s="240">
        <v>58.39</v>
      </c>
      <c r="L42" s="243">
        <v>413.55</v>
      </c>
      <c r="M42" s="240">
        <v>606.04999999999995</v>
      </c>
      <c r="N42" s="244" t="s">
        <v>168</v>
      </c>
      <c r="O42" s="245" t="s">
        <v>168</v>
      </c>
    </row>
    <row r="43" spans="1:27" ht="15" customHeight="1" thickBot="1" x14ac:dyDescent="0.35">
      <c r="A43" s="86"/>
      <c r="B43" s="466" t="s">
        <v>13</v>
      </c>
      <c r="C43" s="46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99"/>
      <c r="O43" s="55"/>
    </row>
    <row r="44" spans="1:27" ht="15" customHeight="1" thickBot="1" x14ac:dyDescent="0.35">
      <c r="A44" s="108" t="s">
        <v>83</v>
      </c>
      <c r="B44" s="442" t="s">
        <v>46</v>
      </c>
      <c r="C44" s="443"/>
      <c r="D44" s="216">
        <v>200</v>
      </c>
      <c r="E44" s="217">
        <v>250</v>
      </c>
      <c r="F44" s="218">
        <v>4.07</v>
      </c>
      <c r="G44" s="219">
        <v>5.52</v>
      </c>
      <c r="H44" s="220">
        <v>1.91</v>
      </c>
      <c r="I44" s="221">
        <v>2.8</v>
      </c>
      <c r="J44" s="218">
        <v>15.33</v>
      </c>
      <c r="K44" s="219">
        <v>21.23</v>
      </c>
      <c r="L44" s="218">
        <v>92.55</v>
      </c>
      <c r="M44" s="219">
        <v>129.06</v>
      </c>
      <c r="N44" s="84"/>
      <c r="O44" s="56"/>
    </row>
    <row r="45" spans="1:27" ht="15" customHeight="1" x14ac:dyDescent="0.3">
      <c r="A45" s="215" t="s">
        <v>142</v>
      </c>
      <c r="B45" s="409" t="s">
        <v>145</v>
      </c>
      <c r="C45" s="410"/>
      <c r="D45" s="235">
        <v>30</v>
      </c>
      <c r="E45" s="227">
        <v>60</v>
      </c>
      <c r="F45" s="228">
        <v>6.36</v>
      </c>
      <c r="G45" s="229">
        <v>12.5</v>
      </c>
      <c r="H45" s="230">
        <v>6.74</v>
      </c>
      <c r="I45" s="231">
        <v>12.44</v>
      </c>
      <c r="J45" s="228">
        <v>6.2</v>
      </c>
      <c r="K45" s="229">
        <v>12.07</v>
      </c>
      <c r="L45" s="228">
        <v>111.23</v>
      </c>
      <c r="M45" s="229">
        <v>209.59</v>
      </c>
      <c r="N45" s="100"/>
      <c r="O45" s="26"/>
    </row>
    <row r="46" spans="1:27" ht="15" customHeight="1" thickBot="1" x14ac:dyDescent="0.35">
      <c r="A46" s="79" t="s">
        <v>85</v>
      </c>
      <c r="B46" s="409" t="s">
        <v>47</v>
      </c>
      <c r="C46" s="410"/>
      <c r="D46" s="235">
        <v>110</v>
      </c>
      <c r="E46" s="227">
        <v>150</v>
      </c>
      <c r="F46" s="228">
        <v>2.58</v>
      </c>
      <c r="G46" s="229">
        <v>3.53</v>
      </c>
      <c r="H46" s="230">
        <v>2.46</v>
      </c>
      <c r="I46" s="231">
        <v>5.01</v>
      </c>
      <c r="J46" s="228">
        <v>16.07</v>
      </c>
      <c r="K46" s="229">
        <v>21.91</v>
      </c>
      <c r="L46" s="228">
        <v>99.55</v>
      </c>
      <c r="M46" s="229">
        <v>150.47</v>
      </c>
      <c r="N46" s="100"/>
      <c r="O46" s="24"/>
    </row>
    <row r="47" spans="1:27" ht="18.75" customHeight="1" x14ac:dyDescent="0.3">
      <c r="A47" s="246"/>
      <c r="B47" s="409" t="s">
        <v>182</v>
      </c>
      <c r="C47" s="410"/>
      <c r="D47" s="84" t="s">
        <v>29</v>
      </c>
      <c r="E47" s="85" t="s">
        <v>183</v>
      </c>
      <c r="F47" s="247">
        <v>0.77</v>
      </c>
      <c r="G47" s="248">
        <v>0.91</v>
      </c>
      <c r="H47" s="247">
        <v>3.04</v>
      </c>
      <c r="I47" s="248">
        <v>4.04</v>
      </c>
      <c r="J47" s="249">
        <v>4.4800000000000004</v>
      </c>
      <c r="K47" s="250">
        <v>5.91</v>
      </c>
      <c r="L47" s="251">
        <v>46.14</v>
      </c>
      <c r="M47" s="252">
        <v>60.92</v>
      </c>
      <c r="N47" s="90"/>
      <c r="O47" s="253"/>
    </row>
    <row r="48" spans="1:27" s="119" customFormat="1" ht="15.75" customHeight="1" x14ac:dyDescent="0.3">
      <c r="A48" s="79"/>
      <c r="B48" s="409" t="s">
        <v>28</v>
      </c>
      <c r="C48" s="410"/>
      <c r="D48" s="216">
        <v>20</v>
      </c>
      <c r="E48" s="217">
        <v>40</v>
      </c>
      <c r="F48" s="218">
        <v>1.32</v>
      </c>
      <c r="G48" s="219">
        <v>2.64</v>
      </c>
      <c r="H48" s="218">
        <v>0.24</v>
      </c>
      <c r="I48" s="219">
        <v>0.48</v>
      </c>
      <c r="J48" s="220">
        <v>8.2200000000000006</v>
      </c>
      <c r="K48" s="221">
        <v>16.440000000000001</v>
      </c>
      <c r="L48" s="218">
        <v>40.4</v>
      </c>
      <c r="M48" s="219">
        <v>80.8</v>
      </c>
      <c r="N48" s="53"/>
      <c r="O48" s="24"/>
      <c r="P48" s="118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</row>
    <row r="49" spans="1:16" x14ac:dyDescent="0.3">
      <c r="A49" s="79"/>
      <c r="B49" s="409" t="s">
        <v>33</v>
      </c>
      <c r="C49" s="410"/>
      <c r="D49" s="235">
        <v>20</v>
      </c>
      <c r="E49" s="227">
        <v>30</v>
      </c>
      <c r="F49" s="230">
        <v>1.52</v>
      </c>
      <c r="G49" s="231">
        <v>2.2799999999999998</v>
      </c>
      <c r="H49" s="228">
        <v>0.18</v>
      </c>
      <c r="I49" s="229">
        <v>0.27</v>
      </c>
      <c r="J49" s="230">
        <v>9.3800000000000008</v>
      </c>
      <c r="K49" s="231">
        <v>14.7</v>
      </c>
      <c r="L49" s="228">
        <v>46.2</v>
      </c>
      <c r="M49" s="229">
        <v>69.3</v>
      </c>
      <c r="N49" s="23"/>
      <c r="O49" s="24"/>
    </row>
    <row r="50" spans="1:16" ht="15.75" customHeight="1" thickBot="1" x14ac:dyDescent="0.35">
      <c r="A50" s="79" t="s">
        <v>77</v>
      </c>
      <c r="B50" s="431" t="s">
        <v>42</v>
      </c>
      <c r="C50" s="432"/>
      <c r="D50" s="255">
        <v>150</v>
      </c>
      <c r="E50" s="256">
        <v>180</v>
      </c>
      <c r="F50" s="257">
        <v>0.08</v>
      </c>
      <c r="G50" s="258">
        <v>0.11</v>
      </c>
      <c r="H50" s="259">
        <v>0.08</v>
      </c>
      <c r="I50" s="258">
        <v>0.11</v>
      </c>
      <c r="J50" s="259">
        <v>11.96</v>
      </c>
      <c r="K50" s="256">
        <v>17.88</v>
      </c>
      <c r="L50" s="257">
        <v>46.45</v>
      </c>
      <c r="M50" s="255">
        <v>49.45</v>
      </c>
      <c r="N50" s="101"/>
      <c r="O50" s="44"/>
    </row>
    <row r="51" spans="1:16" ht="15" customHeight="1" thickBot="1" x14ac:dyDescent="0.35">
      <c r="A51" s="107"/>
      <c r="B51" s="452" t="s">
        <v>12</v>
      </c>
      <c r="C51" s="453"/>
      <c r="D51" s="266"/>
      <c r="E51" s="260"/>
      <c r="F51" s="261">
        <f>SUM(F44:F50)</f>
        <v>16.7</v>
      </c>
      <c r="G51" s="262">
        <f>SUM(G44:G50)</f>
        <v>27.490000000000002</v>
      </c>
      <c r="H51" s="261">
        <f>SUM(H44:H50)</f>
        <v>14.649999999999999</v>
      </c>
      <c r="I51" s="262">
        <f>SUM(I44:I49)</f>
        <v>25.04</v>
      </c>
      <c r="J51" s="261">
        <f>SUM(J44:J50)</f>
        <v>71.64</v>
      </c>
      <c r="K51" s="263">
        <v>107.93</v>
      </c>
      <c r="L51" s="261">
        <f>SUM(L44:L50)</f>
        <v>482.51999999999992</v>
      </c>
      <c r="M51" s="262">
        <f>SUM(M44:M50)</f>
        <v>749.58999999999992</v>
      </c>
      <c r="N51" s="264">
        <v>30</v>
      </c>
      <c r="O51" s="265" t="s">
        <v>125</v>
      </c>
    </row>
    <row r="52" spans="1:16" ht="15.75" customHeight="1" thickBot="1" x14ac:dyDescent="0.35">
      <c r="A52" s="86"/>
      <c r="B52" s="414" t="s">
        <v>14</v>
      </c>
      <c r="C52" s="415"/>
      <c r="D52" s="97"/>
      <c r="E52" s="98"/>
      <c r="F52" s="98"/>
      <c r="G52" s="98"/>
      <c r="H52" s="98"/>
      <c r="I52" s="98"/>
      <c r="J52" s="98"/>
      <c r="K52" s="98"/>
      <c r="L52" s="98"/>
      <c r="M52" s="98"/>
      <c r="N52" s="102"/>
      <c r="O52" s="28"/>
    </row>
    <row r="53" spans="1:16" ht="18.75" customHeight="1" thickBot="1" x14ac:dyDescent="0.35">
      <c r="A53" s="86" t="s">
        <v>80</v>
      </c>
      <c r="B53" s="442" t="s">
        <v>124</v>
      </c>
      <c r="C53" s="443"/>
      <c r="D53" s="224" t="s">
        <v>146</v>
      </c>
      <c r="E53" s="223" t="s">
        <v>147</v>
      </c>
      <c r="F53" s="267" t="s">
        <v>148</v>
      </c>
      <c r="G53" s="268" t="s">
        <v>149</v>
      </c>
      <c r="H53" s="87">
        <v>11.68</v>
      </c>
      <c r="I53" s="269" t="s">
        <v>150</v>
      </c>
      <c r="J53" s="267" t="s">
        <v>151</v>
      </c>
      <c r="K53" s="268" t="s">
        <v>152</v>
      </c>
      <c r="L53" s="87" t="s">
        <v>153</v>
      </c>
      <c r="M53" s="269" t="s">
        <v>154</v>
      </c>
      <c r="N53" s="39"/>
      <c r="O53" s="39"/>
    </row>
    <row r="54" spans="1:16" ht="30.75" customHeight="1" thickBot="1" x14ac:dyDescent="0.35">
      <c r="A54" s="246" t="s">
        <v>81</v>
      </c>
      <c r="B54" s="411" t="s">
        <v>44</v>
      </c>
      <c r="C54" s="412"/>
      <c r="D54" s="216">
        <v>150</v>
      </c>
      <c r="E54" s="217">
        <v>180</v>
      </c>
      <c r="F54" s="220">
        <v>4.5</v>
      </c>
      <c r="G54" s="221">
        <v>5.4</v>
      </c>
      <c r="H54" s="218">
        <v>1.5</v>
      </c>
      <c r="I54" s="219">
        <v>1.8</v>
      </c>
      <c r="J54" s="220">
        <v>60</v>
      </c>
      <c r="K54" s="221">
        <v>7.2</v>
      </c>
      <c r="L54" s="218">
        <v>60</v>
      </c>
      <c r="M54" s="219">
        <v>72</v>
      </c>
      <c r="N54" s="88"/>
      <c r="O54" s="169"/>
    </row>
    <row r="55" spans="1:16" ht="19.5" customHeight="1" thickBot="1" x14ac:dyDescent="0.35">
      <c r="A55" s="32"/>
      <c r="B55" s="414" t="s">
        <v>12</v>
      </c>
      <c r="C55" s="415"/>
      <c r="D55" s="154"/>
      <c r="E55" s="155"/>
      <c r="F55" s="261">
        <v>22.62</v>
      </c>
      <c r="G55" s="276">
        <v>28.05</v>
      </c>
      <c r="H55" s="261">
        <v>13.18</v>
      </c>
      <c r="I55" s="276">
        <v>16.64</v>
      </c>
      <c r="J55" s="261">
        <v>49.45</v>
      </c>
      <c r="K55" s="276">
        <v>53.39</v>
      </c>
      <c r="L55" s="261">
        <v>363.17</v>
      </c>
      <c r="M55" s="276">
        <v>471.65</v>
      </c>
      <c r="N55" s="271">
        <v>22</v>
      </c>
      <c r="O55" s="279" t="s">
        <v>123</v>
      </c>
    </row>
    <row r="56" spans="1:16" ht="19.5" customHeight="1" thickBot="1" x14ac:dyDescent="0.35">
      <c r="A56" s="61"/>
      <c r="B56" s="417" t="s">
        <v>16</v>
      </c>
      <c r="C56" s="418"/>
      <c r="D56" s="173"/>
      <c r="E56" s="303"/>
      <c r="F56" s="203">
        <v>54.85</v>
      </c>
      <c r="G56" s="304">
        <v>80.650000000000006</v>
      </c>
      <c r="H56" s="203">
        <v>49.7</v>
      </c>
      <c r="I56" s="304">
        <v>76.84</v>
      </c>
      <c r="J56" s="203">
        <v>166.28</v>
      </c>
      <c r="K56" s="305">
        <v>219.68</v>
      </c>
      <c r="L56" s="203">
        <v>1259.24</v>
      </c>
      <c r="M56" s="304">
        <v>1827.29</v>
      </c>
      <c r="N56" s="306">
        <v>81</v>
      </c>
      <c r="O56" s="307">
        <v>78</v>
      </c>
    </row>
    <row r="57" spans="1:16" ht="21.75" customHeight="1" x14ac:dyDescent="0.3">
      <c r="A57" s="3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1:16" ht="28.5" customHeight="1" x14ac:dyDescent="0.3">
      <c r="A58" s="416" t="s">
        <v>266</v>
      </c>
      <c r="B58" s="441"/>
      <c r="C58" s="441"/>
      <c r="D58" s="441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441"/>
    </row>
    <row r="59" spans="1:16" ht="21.75" customHeight="1" thickBot="1" x14ac:dyDescent="0.3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</row>
    <row r="60" spans="1:16" ht="15.75" customHeight="1" thickBot="1" x14ac:dyDescent="0.35">
      <c r="A60" s="444" t="s">
        <v>1</v>
      </c>
      <c r="B60" s="447" t="s">
        <v>2</v>
      </c>
      <c r="C60" s="448"/>
      <c r="D60" s="419" t="s">
        <v>3</v>
      </c>
      <c r="E60" s="420"/>
      <c r="F60" s="413" t="s">
        <v>6</v>
      </c>
      <c r="G60" s="413"/>
      <c r="H60" s="413"/>
      <c r="I60" s="413"/>
      <c r="J60" s="413"/>
      <c r="K60" s="413"/>
      <c r="L60" s="413" t="s">
        <v>10</v>
      </c>
      <c r="M60" s="413"/>
      <c r="N60" s="419" t="s">
        <v>11</v>
      </c>
      <c r="O60" s="420"/>
    </row>
    <row r="61" spans="1:16" ht="13.5" hidden="1" customHeight="1" x14ac:dyDescent="0.35">
      <c r="A61" s="445"/>
      <c r="B61" s="447"/>
      <c r="C61" s="448"/>
      <c r="D61" s="421"/>
      <c r="E61" s="422"/>
      <c r="F61" s="413" t="s">
        <v>7</v>
      </c>
      <c r="G61" s="413"/>
      <c r="H61" s="413" t="s">
        <v>8</v>
      </c>
      <c r="I61" s="413"/>
      <c r="J61" s="413" t="s">
        <v>9</v>
      </c>
      <c r="K61" s="413"/>
      <c r="L61" s="413"/>
      <c r="M61" s="413"/>
      <c r="N61" s="421"/>
      <c r="O61" s="422"/>
    </row>
    <row r="62" spans="1:16" ht="13.5" customHeight="1" thickBot="1" x14ac:dyDescent="0.35">
      <c r="A62" s="446"/>
      <c r="B62" s="447"/>
      <c r="C62" s="448"/>
      <c r="D62" s="50" t="s">
        <v>4</v>
      </c>
      <c r="E62" s="51" t="s">
        <v>5</v>
      </c>
      <c r="F62" s="50" t="s">
        <v>4</v>
      </c>
      <c r="G62" s="51" t="s">
        <v>5</v>
      </c>
      <c r="H62" s="50" t="s">
        <v>4</v>
      </c>
      <c r="I62" s="51" t="s">
        <v>5</v>
      </c>
      <c r="J62" s="50" t="s">
        <v>4</v>
      </c>
      <c r="K62" s="51" t="s">
        <v>5</v>
      </c>
      <c r="L62" s="50" t="s">
        <v>4</v>
      </c>
      <c r="M62" s="51" t="s">
        <v>5</v>
      </c>
      <c r="N62" s="50" t="s">
        <v>4</v>
      </c>
      <c r="O62" s="51" t="s">
        <v>5</v>
      </c>
    </row>
    <row r="63" spans="1:16" ht="15" customHeight="1" thickBot="1" x14ac:dyDescent="0.35">
      <c r="A63" s="73"/>
      <c r="B63" s="423" t="s">
        <v>0</v>
      </c>
      <c r="C63" s="424"/>
      <c r="D63" s="456" t="s">
        <v>20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30"/>
      <c r="O63" s="54"/>
      <c r="P63" s="109"/>
    </row>
    <row r="64" spans="1:16" ht="15.75" customHeight="1" thickBot="1" x14ac:dyDescent="0.35">
      <c r="A64" s="308" t="s">
        <v>88</v>
      </c>
      <c r="B64" s="442" t="s">
        <v>36</v>
      </c>
      <c r="C64" s="443"/>
      <c r="D64" s="224">
        <v>34</v>
      </c>
      <c r="E64" s="223">
        <v>110</v>
      </c>
      <c r="F64" s="224">
        <v>3.79</v>
      </c>
      <c r="G64" s="223">
        <v>9.14</v>
      </c>
      <c r="H64" s="222">
        <v>6.57</v>
      </c>
      <c r="I64" s="225">
        <v>17.37</v>
      </c>
      <c r="J64" s="224">
        <f t="shared" ref="J64:J70" si="3">SUM(D64:I64)</f>
        <v>180.87</v>
      </c>
      <c r="K64" s="223">
        <v>1.8</v>
      </c>
      <c r="L64" s="224">
        <v>76.63</v>
      </c>
      <c r="M64" s="223">
        <v>199.91</v>
      </c>
      <c r="N64" s="113"/>
      <c r="O64" s="49"/>
    </row>
    <row r="65" spans="1:71" ht="18" customHeight="1" x14ac:dyDescent="0.3">
      <c r="A65" s="215" t="s">
        <v>89</v>
      </c>
      <c r="B65" s="409" t="s">
        <v>50</v>
      </c>
      <c r="C65" s="410"/>
      <c r="D65" s="216">
        <v>50</v>
      </c>
      <c r="E65" s="217">
        <v>60</v>
      </c>
      <c r="F65" s="218">
        <v>1.07</v>
      </c>
      <c r="G65" s="219">
        <v>1.33</v>
      </c>
      <c r="H65" s="220">
        <v>1.23</v>
      </c>
      <c r="I65" s="221">
        <v>1.62</v>
      </c>
      <c r="J65" s="218">
        <f t="shared" si="3"/>
        <v>115.25</v>
      </c>
      <c r="K65" s="219">
        <v>8.82</v>
      </c>
      <c r="L65" s="218">
        <v>43.94</v>
      </c>
      <c r="M65" s="219">
        <v>55.35</v>
      </c>
      <c r="N65" s="90"/>
      <c r="O65" s="282"/>
    </row>
    <row r="66" spans="1:71" ht="12.75" customHeight="1" x14ac:dyDescent="0.3">
      <c r="A66" s="79" t="s">
        <v>90</v>
      </c>
      <c r="B66" s="409" t="s">
        <v>51</v>
      </c>
      <c r="C66" s="410"/>
      <c r="D66" s="235">
        <v>55</v>
      </c>
      <c r="E66" s="227">
        <v>60</v>
      </c>
      <c r="F66" s="228">
        <v>2.4700000000000002</v>
      </c>
      <c r="G66" s="229">
        <v>2.6</v>
      </c>
      <c r="H66" s="230">
        <v>2.1</v>
      </c>
      <c r="I66" s="231">
        <v>3.1</v>
      </c>
      <c r="J66" s="228">
        <f t="shared" si="3"/>
        <v>125.26999999999998</v>
      </c>
      <c r="K66" s="229">
        <v>7.59</v>
      </c>
      <c r="L66" s="228">
        <v>55.07</v>
      </c>
      <c r="M66" s="229">
        <v>66.34</v>
      </c>
      <c r="N66" s="90"/>
      <c r="O66" s="91"/>
    </row>
    <row r="67" spans="1:71" ht="15" customHeight="1" x14ac:dyDescent="0.3">
      <c r="A67" s="79"/>
      <c r="B67" s="409" t="s">
        <v>28</v>
      </c>
      <c r="C67" s="410"/>
      <c r="D67" s="216">
        <v>20</v>
      </c>
      <c r="E67" s="217">
        <v>40</v>
      </c>
      <c r="F67" s="218">
        <v>1.32</v>
      </c>
      <c r="G67" s="219">
        <v>2.64</v>
      </c>
      <c r="H67" s="218">
        <v>0.24</v>
      </c>
      <c r="I67" s="219">
        <v>0.48</v>
      </c>
      <c r="J67" s="220">
        <f t="shared" si="3"/>
        <v>64.680000000000007</v>
      </c>
      <c r="K67" s="221">
        <v>16.440000000000001</v>
      </c>
      <c r="L67" s="218">
        <v>40.4</v>
      </c>
      <c r="M67" s="219">
        <v>80.8</v>
      </c>
      <c r="N67" s="121"/>
      <c r="O67" s="120"/>
    </row>
    <row r="68" spans="1:71" ht="15" customHeight="1" x14ac:dyDescent="0.3">
      <c r="A68" s="78"/>
      <c r="B68" s="409" t="s">
        <v>33</v>
      </c>
      <c r="C68" s="410"/>
      <c r="D68" s="226">
        <v>20</v>
      </c>
      <c r="E68" s="233">
        <v>30</v>
      </c>
      <c r="F68" s="218">
        <v>1.52</v>
      </c>
      <c r="G68" s="272">
        <v>2.2799999999999998</v>
      </c>
      <c r="H68" s="220">
        <v>0.18</v>
      </c>
      <c r="I68" s="221">
        <v>0.27</v>
      </c>
      <c r="J68" s="218">
        <f t="shared" si="3"/>
        <v>54.250000000000007</v>
      </c>
      <c r="K68" s="219">
        <v>14.7</v>
      </c>
      <c r="L68" s="218">
        <v>46.2</v>
      </c>
      <c r="M68" s="219">
        <v>69.3</v>
      </c>
      <c r="N68" s="90"/>
      <c r="O68" s="91"/>
    </row>
    <row r="69" spans="1:71" ht="15" customHeight="1" x14ac:dyDescent="0.3">
      <c r="A69" s="179"/>
      <c r="B69" s="457" t="s">
        <v>18</v>
      </c>
      <c r="C69" s="458"/>
      <c r="D69" s="234">
        <v>4</v>
      </c>
      <c r="E69" s="217">
        <v>6</v>
      </c>
      <c r="F69" s="218">
        <v>0.05</v>
      </c>
      <c r="G69" s="219">
        <v>0.08</v>
      </c>
      <c r="H69" s="220">
        <v>2.9</v>
      </c>
      <c r="I69" s="221">
        <v>4.3</v>
      </c>
      <c r="J69" s="218">
        <f t="shared" si="3"/>
        <v>17.330000000000002</v>
      </c>
      <c r="K69" s="219">
        <v>0.06</v>
      </c>
      <c r="L69" s="218">
        <v>26.4</v>
      </c>
      <c r="M69" s="219">
        <v>39.6</v>
      </c>
      <c r="N69" s="90"/>
      <c r="O69" s="91"/>
    </row>
    <row r="70" spans="1:71" ht="15" customHeight="1" thickBot="1" x14ac:dyDescent="0.35">
      <c r="A70" s="179" t="s">
        <v>75</v>
      </c>
      <c r="B70" s="411" t="s">
        <v>37</v>
      </c>
      <c r="C70" s="412"/>
      <c r="D70" s="234">
        <v>160</v>
      </c>
      <c r="E70" s="217">
        <v>160</v>
      </c>
      <c r="F70" s="218">
        <v>3.92</v>
      </c>
      <c r="G70" s="219">
        <v>3.92</v>
      </c>
      <c r="H70" s="220">
        <v>3.5</v>
      </c>
      <c r="I70" s="221">
        <v>3.5</v>
      </c>
      <c r="J70" s="218">
        <f t="shared" si="3"/>
        <v>334.84000000000003</v>
      </c>
      <c r="K70" s="219">
        <v>18.559999999999999</v>
      </c>
      <c r="L70" s="218">
        <v>118.28</v>
      </c>
      <c r="M70" s="219">
        <v>118.28</v>
      </c>
      <c r="N70" s="90"/>
      <c r="O70" s="91"/>
    </row>
    <row r="71" spans="1:71" s="311" customFormat="1" ht="15" customHeight="1" thickBot="1" x14ac:dyDescent="0.35">
      <c r="A71" s="123"/>
      <c r="B71" s="449" t="s">
        <v>12</v>
      </c>
      <c r="C71" s="415"/>
      <c r="D71" s="312"/>
      <c r="E71" s="313"/>
      <c r="F71" s="316">
        <f>SUM(F64:F70)</f>
        <v>14.14</v>
      </c>
      <c r="G71" s="317">
        <f>SUM(G64:G70)</f>
        <v>21.990000000000002</v>
      </c>
      <c r="H71" s="316">
        <f>SUM(H64:H70)</f>
        <v>16.72</v>
      </c>
      <c r="I71" s="317">
        <f>SUM(I64:I70)</f>
        <v>30.640000000000004</v>
      </c>
      <c r="J71" s="316">
        <v>48.34</v>
      </c>
      <c r="K71" s="317">
        <f>SUM(K64:K70)</f>
        <v>67.970000000000013</v>
      </c>
      <c r="L71" s="316">
        <f>SUM(L64:L70)</f>
        <v>406.91999999999996</v>
      </c>
      <c r="M71" s="317">
        <f>SUM(M64:M70)</f>
        <v>629.58000000000004</v>
      </c>
      <c r="N71" s="318">
        <v>26</v>
      </c>
      <c r="O71" s="319" t="s">
        <v>156</v>
      </c>
      <c r="P71" s="309"/>
      <c r="Q71" s="254"/>
      <c r="R71" s="254"/>
      <c r="S71" s="310"/>
      <c r="T71" s="310"/>
      <c r="U71" s="310"/>
      <c r="V71" s="310"/>
      <c r="W71" s="310"/>
      <c r="X71" s="310"/>
      <c r="Y71" s="310"/>
      <c r="Z71" s="310"/>
      <c r="AA71" s="310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</row>
    <row r="72" spans="1:71" ht="15.75" customHeight="1" thickBot="1" x14ac:dyDescent="0.35">
      <c r="A72" s="108"/>
      <c r="B72" s="414" t="s">
        <v>13</v>
      </c>
      <c r="C72" s="415"/>
      <c r="D72" s="97"/>
      <c r="E72" s="98"/>
      <c r="F72" s="98"/>
      <c r="G72" s="98"/>
      <c r="H72" s="98"/>
      <c r="I72" s="98"/>
      <c r="J72" s="98"/>
      <c r="K72" s="98"/>
      <c r="L72" s="98"/>
      <c r="M72" s="98"/>
      <c r="N72" s="18"/>
      <c r="O72" s="28"/>
    </row>
    <row r="73" spans="1:71" ht="15" customHeight="1" thickBot="1" x14ac:dyDescent="0.35">
      <c r="A73" s="112" t="s">
        <v>187</v>
      </c>
      <c r="B73" s="442" t="s">
        <v>188</v>
      </c>
      <c r="C73" s="443"/>
      <c r="D73" s="224">
        <v>200</v>
      </c>
      <c r="E73" s="223">
        <v>250</v>
      </c>
      <c r="F73" s="224">
        <v>1.8</v>
      </c>
      <c r="G73" s="269">
        <v>2.67</v>
      </c>
      <c r="H73" s="267">
        <v>2.2799999999999998</v>
      </c>
      <c r="I73" s="268">
        <v>3.72</v>
      </c>
      <c r="J73" s="87">
        <v>12.75</v>
      </c>
      <c r="K73" s="269">
        <v>19.62</v>
      </c>
      <c r="L73" s="87">
        <v>79.400000000000006</v>
      </c>
      <c r="M73" s="269">
        <v>123.69</v>
      </c>
      <c r="N73" s="113"/>
      <c r="O73" s="314"/>
    </row>
    <row r="74" spans="1:71" s="119" customFormat="1" ht="15" customHeight="1" x14ac:dyDescent="0.3">
      <c r="A74" s="246" t="s">
        <v>97</v>
      </c>
      <c r="B74" s="409" t="s">
        <v>58</v>
      </c>
      <c r="C74" s="410"/>
      <c r="D74" s="84" t="s">
        <v>98</v>
      </c>
      <c r="E74" s="85" t="s">
        <v>99</v>
      </c>
      <c r="F74" s="247">
        <v>12.79</v>
      </c>
      <c r="G74" s="248">
        <v>17.940000000000001</v>
      </c>
      <c r="H74" s="247">
        <v>12.52</v>
      </c>
      <c r="I74" s="248">
        <v>17.39</v>
      </c>
      <c r="J74" s="249">
        <v>19.510000000000002</v>
      </c>
      <c r="K74" s="250">
        <v>27.4</v>
      </c>
      <c r="L74" s="251">
        <v>237.36</v>
      </c>
      <c r="M74" s="252">
        <v>331.62</v>
      </c>
      <c r="N74" s="90"/>
      <c r="O74" s="253"/>
      <c r="P74" s="118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</row>
    <row r="75" spans="1:71" s="119" customFormat="1" ht="16.5" customHeight="1" x14ac:dyDescent="0.3">
      <c r="A75" s="79"/>
      <c r="B75" s="409" t="s">
        <v>54</v>
      </c>
      <c r="C75" s="410"/>
      <c r="D75" s="235">
        <v>5</v>
      </c>
      <c r="E75" s="227">
        <v>10</v>
      </c>
      <c r="F75" s="228">
        <v>0.14000000000000001</v>
      </c>
      <c r="G75" s="229">
        <v>0.28000000000000003</v>
      </c>
      <c r="H75" s="230">
        <v>1</v>
      </c>
      <c r="I75" s="231">
        <v>2</v>
      </c>
      <c r="J75" s="228">
        <v>0.16</v>
      </c>
      <c r="K75" s="229">
        <v>0.32</v>
      </c>
      <c r="L75" s="228">
        <v>10.3</v>
      </c>
      <c r="M75" s="229">
        <v>20.6</v>
      </c>
      <c r="N75" s="100"/>
      <c r="O75" s="91"/>
      <c r="P75" s="118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</row>
    <row r="76" spans="1:71" s="119" customFormat="1" ht="15" customHeight="1" x14ac:dyDescent="0.3">
      <c r="A76" s="79"/>
      <c r="B76" s="409" t="s">
        <v>33</v>
      </c>
      <c r="C76" s="410"/>
      <c r="D76" s="235">
        <v>20</v>
      </c>
      <c r="E76" s="227">
        <v>30</v>
      </c>
      <c r="F76" s="230">
        <v>1.52</v>
      </c>
      <c r="G76" s="231">
        <v>2.2799999999999998</v>
      </c>
      <c r="H76" s="228">
        <v>0.18</v>
      </c>
      <c r="I76" s="229">
        <v>0.27</v>
      </c>
      <c r="J76" s="230">
        <v>9.3800000000000008</v>
      </c>
      <c r="K76" s="231">
        <v>14.7</v>
      </c>
      <c r="L76" s="228">
        <v>46.2</v>
      </c>
      <c r="M76" s="229">
        <v>69.3</v>
      </c>
      <c r="N76" s="100"/>
      <c r="O76" s="120"/>
      <c r="P76" s="118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</row>
    <row r="77" spans="1:71" s="119" customFormat="1" ht="15" thickBot="1" x14ac:dyDescent="0.35">
      <c r="A77" s="79" t="s">
        <v>77</v>
      </c>
      <c r="B77" s="409" t="s">
        <v>59</v>
      </c>
      <c r="C77" s="410"/>
      <c r="D77" s="216">
        <v>80</v>
      </c>
      <c r="E77" s="217">
        <v>100</v>
      </c>
      <c r="F77" s="218">
        <v>0.8</v>
      </c>
      <c r="G77" s="219">
        <v>1</v>
      </c>
      <c r="H77" s="218">
        <v>0.08</v>
      </c>
      <c r="I77" s="219">
        <v>0.1</v>
      </c>
      <c r="J77" s="220">
        <v>2.3199999999999998</v>
      </c>
      <c r="K77" s="221">
        <v>2.9</v>
      </c>
      <c r="L77" s="218">
        <v>14.4</v>
      </c>
      <c r="M77" s="219">
        <v>18</v>
      </c>
      <c r="N77" s="121"/>
      <c r="O77" s="120"/>
      <c r="P77" s="118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</row>
    <row r="78" spans="1:71" s="119" customFormat="1" ht="16.2" thickBot="1" x14ac:dyDescent="0.35">
      <c r="A78" s="79"/>
      <c r="B78" s="414" t="s">
        <v>12</v>
      </c>
      <c r="C78" s="415"/>
      <c r="D78" s="180"/>
      <c r="E78" s="181"/>
      <c r="F78" s="261">
        <f t="shared" ref="F78:L78" si="4">SUM(F73:F77)</f>
        <v>17.05</v>
      </c>
      <c r="G78" s="262">
        <f t="shared" si="4"/>
        <v>24.17</v>
      </c>
      <c r="H78" s="261">
        <f t="shared" si="4"/>
        <v>16.059999999999999</v>
      </c>
      <c r="I78" s="262">
        <f t="shared" si="4"/>
        <v>23.48</v>
      </c>
      <c r="J78" s="261">
        <f t="shared" si="4"/>
        <v>44.120000000000005</v>
      </c>
      <c r="K78" s="262">
        <f t="shared" si="4"/>
        <v>64.94</v>
      </c>
      <c r="L78" s="261">
        <f t="shared" si="4"/>
        <v>387.65999999999997</v>
      </c>
      <c r="M78" s="262">
        <f>SUM(M73:M77)</f>
        <v>563.21</v>
      </c>
      <c r="N78" s="320">
        <v>24</v>
      </c>
      <c r="O78" s="279" t="s">
        <v>122</v>
      </c>
      <c r="P78" s="118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</row>
    <row r="79" spans="1:71" ht="15.75" customHeight="1" thickBot="1" x14ac:dyDescent="0.35">
      <c r="A79" s="112"/>
      <c r="B79" s="414" t="s">
        <v>14</v>
      </c>
      <c r="C79" s="415"/>
      <c r="D79" s="97"/>
      <c r="E79" s="98"/>
      <c r="F79" s="98"/>
      <c r="G79" s="98"/>
      <c r="H79" s="98"/>
      <c r="I79" s="98"/>
      <c r="J79" s="98"/>
      <c r="K79" s="98"/>
      <c r="L79" s="98"/>
      <c r="M79" s="98"/>
      <c r="N79" s="18"/>
      <c r="O79" s="28"/>
    </row>
    <row r="80" spans="1:71" ht="15" customHeight="1" thickBot="1" x14ac:dyDescent="0.35">
      <c r="A80" s="246" t="s">
        <v>93</v>
      </c>
      <c r="B80" s="409" t="s">
        <v>189</v>
      </c>
      <c r="C80" s="410"/>
      <c r="D80" s="80">
        <v>150</v>
      </c>
      <c r="E80" s="81">
        <v>200</v>
      </c>
      <c r="F80" s="82">
        <v>5.89</v>
      </c>
      <c r="G80" s="83">
        <v>7.85</v>
      </c>
      <c r="H80" s="104">
        <v>6.86</v>
      </c>
      <c r="I80" s="105">
        <v>9.14</v>
      </c>
      <c r="J80" s="82">
        <v>22.28</v>
      </c>
      <c r="K80" s="83">
        <v>29.7</v>
      </c>
      <c r="L80" s="82">
        <v>172.02</v>
      </c>
      <c r="M80" s="83">
        <v>229.35</v>
      </c>
      <c r="N80" s="106"/>
      <c r="O80" s="169"/>
    </row>
    <row r="81" spans="1:27" s="119" customFormat="1" ht="15.75" customHeight="1" x14ac:dyDescent="0.3">
      <c r="A81" s="215"/>
      <c r="B81" s="409" t="s">
        <v>67</v>
      </c>
      <c r="C81" s="410"/>
      <c r="D81" s="216">
        <v>10</v>
      </c>
      <c r="E81" s="217">
        <v>20</v>
      </c>
      <c r="F81" s="218">
        <v>0.83</v>
      </c>
      <c r="G81" s="219">
        <v>1.66</v>
      </c>
      <c r="H81" s="220">
        <v>0.87</v>
      </c>
      <c r="I81" s="221">
        <v>1.75</v>
      </c>
      <c r="J81" s="218">
        <v>7.55</v>
      </c>
      <c r="K81" s="219">
        <v>15.11</v>
      </c>
      <c r="L81" s="218">
        <v>41.79</v>
      </c>
      <c r="M81" s="219">
        <v>83.59</v>
      </c>
      <c r="N81" s="90"/>
      <c r="O81" s="26"/>
      <c r="P81" s="118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</row>
    <row r="82" spans="1:27" ht="15.75" customHeight="1" thickBot="1" x14ac:dyDescent="0.35">
      <c r="A82" s="114"/>
      <c r="B82" s="411" t="s">
        <v>62</v>
      </c>
      <c r="C82" s="412"/>
      <c r="D82" s="216">
        <v>70</v>
      </c>
      <c r="E82" s="217">
        <v>100</v>
      </c>
      <c r="F82" s="220">
        <v>0.28000000000000003</v>
      </c>
      <c r="G82" s="221">
        <v>0.4</v>
      </c>
      <c r="H82" s="218">
        <v>0.28000000000000003</v>
      </c>
      <c r="I82" s="219">
        <v>0.4</v>
      </c>
      <c r="J82" s="220">
        <v>7.28</v>
      </c>
      <c r="K82" s="221">
        <v>10.4</v>
      </c>
      <c r="L82" s="218">
        <v>31.5</v>
      </c>
      <c r="M82" s="219">
        <v>45</v>
      </c>
      <c r="N82" s="92"/>
      <c r="O82" s="91"/>
    </row>
    <row r="83" spans="1:27" ht="19.5" customHeight="1" thickBot="1" x14ac:dyDescent="0.35">
      <c r="A83" s="79"/>
      <c r="B83" s="411" t="s">
        <v>169</v>
      </c>
      <c r="C83" s="412"/>
      <c r="D83" s="216">
        <v>150</v>
      </c>
      <c r="E83" s="217">
        <v>200</v>
      </c>
      <c r="F83" s="220">
        <v>0</v>
      </c>
      <c r="G83" s="221">
        <v>0</v>
      </c>
      <c r="H83" s="218">
        <v>0</v>
      </c>
      <c r="I83" s="219">
        <v>0</v>
      </c>
      <c r="J83" s="220">
        <v>9.98</v>
      </c>
      <c r="K83" s="221">
        <v>12.97</v>
      </c>
      <c r="L83" s="218">
        <v>37.9</v>
      </c>
      <c r="M83" s="219">
        <v>49.27</v>
      </c>
      <c r="N83" s="88"/>
      <c r="O83" s="89"/>
    </row>
    <row r="84" spans="1:27" ht="19.5" customHeight="1" thickBot="1" x14ac:dyDescent="0.35">
      <c r="A84" s="140"/>
      <c r="B84" s="414" t="s">
        <v>12</v>
      </c>
      <c r="C84" s="415"/>
      <c r="D84" s="84"/>
      <c r="E84" s="85"/>
      <c r="F84" s="261">
        <f t="shared" ref="F84:L84" si="5">SUM(F80:F83)</f>
        <v>7</v>
      </c>
      <c r="G84" s="262">
        <f t="shared" si="5"/>
        <v>9.91</v>
      </c>
      <c r="H84" s="321">
        <f t="shared" si="5"/>
        <v>8.01</v>
      </c>
      <c r="I84" s="262">
        <f t="shared" si="5"/>
        <v>11.290000000000001</v>
      </c>
      <c r="J84" s="321">
        <f t="shared" si="5"/>
        <v>47.09</v>
      </c>
      <c r="K84" s="262">
        <f t="shared" si="5"/>
        <v>68.180000000000007</v>
      </c>
      <c r="L84" s="321">
        <f t="shared" si="5"/>
        <v>283.20999999999998</v>
      </c>
      <c r="M84" s="262">
        <f>SUM(M80:M83)</f>
        <v>407.21</v>
      </c>
      <c r="N84" s="278">
        <v>18</v>
      </c>
      <c r="O84" s="279" t="s">
        <v>121</v>
      </c>
    </row>
    <row r="85" spans="1:27" ht="18" thickBot="1" x14ac:dyDescent="0.35">
      <c r="A85" s="69"/>
      <c r="B85" s="417" t="s">
        <v>16</v>
      </c>
      <c r="C85" s="418"/>
      <c r="D85" s="315"/>
      <c r="E85" s="303"/>
      <c r="F85" s="203">
        <f>F71+F78+F84</f>
        <v>38.19</v>
      </c>
      <c r="G85" s="304">
        <v>54.39</v>
      </c>
      <c r="H85" s="203">
        <f>H71+H78+H84</f>
        <v>40.79</v>
      </c>
      <c r="I85" s="304">
        <f>I71+I78+I84</f>
        <v>65.410000000000011</v>
      </c>
      <c r="J85" s="203">
        <f>J71+J78+J84</f>
        <v>139.55000000000001</v>
      </c>
      <c r="K85" s="305">
        <v>201.09</v>
      </c>
      <c r="L85" s="203">
        <f>L71+L78+L84</f>
        <v>1077.79</v>
      </c>
      <c r="M85" s="304">
        <v>1600</v>
      </c>
      <c r="N85" s="306">
        <v>68</v>
      </c>
      <c r="O85" s="209">
        <v>72</v>
      </c>
    </row>
    <row r="86" spans="1:27" ht="16.5" customHeight="1" thickBot="1" x14ac:dyDescent="0.35">
      <c r="A86" s="17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27" ht="18.75" customHeight="1" x14ac:dyDescent="0.3">
      <c r="A87" s="416" t="s">
        <v>266</v>
      </c>
      <c r="B87" s="416"/>
      <c r="C87" s="416"/>
      <c r="D87" s="416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</row>
    <row r="88" spans="1:27" ht="15.75" customHeight="1" thickBot="1" x14ac:dyDescent="0.3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1:27" ht="36" hidden="1" customHeight="1" x14ac:dyDescent="0.35">
      <c r="A89" s="438" t="s">
        <v>1</v>
      </c>
      <c r="B89" s="438" t="s">
        <v>2</v>
      </c>
      <c r="C89" s="438"/>
      <c r="D89" s="439" t="s">
        <v>3</v>
      </c>
      <c r="E89" s="440"/>
      <c r="F89" s="413" t="s">
        <v>6</v>
      </c>
      <c r="G89" s="413"/>
      <c r="H89" s="413"/>
      <c r="I89" s="413"/>
      <c r="J89" s="413"/>
      <c r="K89" s="413"/>
      <c r="L89" s="438" t="s">
        <v>10</v>
      </c>
      <c r="M89" s="438"/>
      <c r="N89" s="439" t="s">
        <v>11</v>
      </c>
      <c r="O89" s="440"/>
    </row>
    <row r="90" spans="1:27" ht="22.5" customHeight="1" thickBot="1" x14ac:dyDescent="0.35">
      <c r="A90" s="413"/>
      <c r="B90" s="413"/>
      <c r="C90" s="413"/>
      <c r="D90" s="421"/>
      <c r="E90" s="422"/>
      <c r="F90" s="413" t="s">
        <v>7</v>
      </c>
      <c r="G90" s="413"/>
      <c r="H90" s="413" t="s">
        <v>8</v>
      </c>
      <c r="I90" s="413"/>
      <c r="J90" s="413" t="s">
        <v>9</v>
      </c>
      <c r="K90" s="413"/>
      <c r="L90" s="413"/>
      <c r="M90" s="413"/>
      <c r="N90" s="421"/>
      <c r="O90" s="422"/>
    </row>
    <row r="91" spans="1:27" ht="17.25" customHeight="1" thickBot="1" x14ac:dyDescent="0.35">
      <c r="A91" s="413"/>
      <c r="B91" s="413"/>
      <c r="C91" s="413"/>
      <c r="D91" s="50" t="s">
        <v>4</v>
      </c>
      <c r="E91" s="51" t="s">
        <v>5</v>
      </c>
      <c r="F91" s="50" t="s">
        <v>4</v>
      </c>
      <c r="G91" s="51" t="s">
        <v>5</v>
      </c>
      <c r="H91" s="50" t="s">
        <v>4</v>
      </c>
      <c r="I91" s="51" t="s">
        <v>5</v>
      </c>
      <c r="J91" s="50" t="s">
        <v>4</v>
      </c>
      <c r="K91" s="51" t="s">
        <v>5</v>
      </c>
      <c r="L91" s="50" t="s">
        <v>4</v>
      </c>
      <c r="M91" s="51" t="s">
        <v>5</v>
      </c>
      <c r="N91" s="50" t="s">
        <v>4</v>
      </c>
      <c r="O91" s="51" t="s">
        <v>5</v>
      </c>
    </row>
    <row r="92" spans="1:27" ht="16.5" customHeight="1" thickBot="1" x14ac:dyDescent="0.35">
      <c r="A92" s="73"/>
      <c r="B92" s="423" t="s">
        <v>0</v>
      </c>
      <c r="C92" s="424"/>
      <c r="D92" s="456" t="s">
        <v>21</v>
      </c>
      <c r="E92" s="478"/>
      <c r="F92" s="478"/>
      <c r="G92" s="478"/>
      <c r="H92" s="478"/>
      <c r="I92" s="478"/>
      <c r="J92" s="478"/>
      <c r="K92" s="478"/>
      <c r="L92" s="478"/>
      <c r="M92" s="478"/>
      <c r="N92" s="479"/>
      <c r="O92" s="54"/>
    </row>
    <row r="93" spans="1:27" ht="15.75" customHeight="1" thickBot="1" x14ac:dyDescent="0.35">
      <c r="A93" s="232" t="s">
        <v>84</v>
      </c>
      <c r="B93" s="442" t="s">
        <v>128</v>
      </c>
      <c r="C93" s="443"/>
      <c r="D93" s="224">
        <v>50</v>
      </c>
      <c r="E93" s="223">
        <v>125</v>
      </c>
      <c r="F93" s="224">
        <v>5.25</v>
      </c>
      <c r="G93" s="223">
        <v>13.11</v>
      </c>
      <c r="H93" s="222">
        <v>1.29</v>
      </c>
      <c r="I93" s="225">
        <v>3.74</v>
      </c>
      <c r="J93" s="224">
        <v>3.23</v>
      </c>
      <c r="K93" s="223">
        <v>7.92</v>
      </c>
      <c r="L93" s="224">
        <v>43.9</v>
      </c>
      <c r="M93" s="223">
        <v>113.53</v>
      </c>
      <c r="N93" s="113"/>
      <c r="O93" s="59"/>
      <c r="P93" s="109"/>
    </row>
    <row r="94" spans="1:27" s="119" customFormat="1" ht="20.25" customHeight="1" x14ac:dyDescent="0.3">
      <c r="A94" s="215" t="s">
        <v>93</v>
      </c>
      <c r="B94" s="409" t="s">
        <v>57</v>
      </c>
      <c r="C94" s="410"/>
      <c r="D94" s="106" t="s">
        <v>96</v>
      </c>
      <c r="E94" s="169" t="s">
        <v>32</v>
      </c>
      <c r="F94" s="224">
        <v>1.47</v>
      </c>
      <c r="G94" s="225">
        <v>2.87</v>
      </c>
      <c r="H94" s="224">
        <v>1.86</v>
      </c>
      <c r="I94" s="223">
        <v>3.35</v>
      </c>
      <c r="J94" s="222">
        <v>8.42</v>
      </c>
      <c r="K94" s="225">
        <v>16.489999999999998</v>
      </c>
      <c r="L94" s="224">
        <v>56.73</v>
      </c>
      <c r="M94" s="223">
        <v>108.41</v>
      </c>
      <c r="N94" s="113"/>
      <c r="O94" s="60"/>
      <c r="P94" s="309"/>
      <c r="Q94" s="254"/>
      <c r="R94" s="254"/>
      <c r="S94" s="254"/>
      <c r="T94" s="254"/>
      <c r="U94" s="254"/>
      <c r="V94" s="254"/>
      <c r="W94" s="254"/>
      <c r="X94" s="254"/>
      <c r="Y94" s="254"/>
      <c r="Z94" s="254"/>
      <c r="AA94" s="254"/>
    </row>
    <row r="95" spans="1:27" s="119" customFormat="1" ht="18.75" customHeight="1" x14ac:dyDescent="0.3">
      <c r="A95" s="79" t="s">
        <v>270</v>
      </c>
      <c r="B95" s="468" t="s">
        <v>269</v>
      </c>
      <c r="C95" s="469"/>
      <c r="D95" s="322">
        <v>70</v>
      </c>
      <c r="E95" s="75">
        <v>93</v>
      </c>
      <c r="F95" s="76">
        <v>1.07</v>
      </c>
      <c r="G95" s="323">
        <v>1.43</v>
      </c>
      <c r="H95" s="322">
        <v>4.07</v>
      </c>
      <c r="I95" s="75">
        <v>5.0999999999999996</v>
      </c>
      <c r="J95" s="76">
        <v>7.1</v>
      </c>
      <c r="K95" s="323">
        <v>9.5</v>
      </c>
      <c r="L95" s="322">
        <v>65.78</v>
      </c>
      <c r="M95" s="75">
        <v>62.66</v>
      </c>
      <c r="N95" s="90"/>
      <c r="O95" s="91"/>
      <c r="P95" s="118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</row>
    <row r="96" spans="1:27" s="119" customFormat="1" x14ac:dyDescent="0.3">
      <c r="A96" s="78"/>
      <c r="B96" s="409" t="s">
        <v>33</v>
      </c>
      <c r="C96" s="410"/>
      <c r="D96" s="226">
        <v>20</v>
      </c>
      <c r="E96" s="233">
        <v>30</v>
      </c>
      <c r="F96" s="218">
        <v>1.52</v>
      </c>
      <c r="G96" s="272">
        <v>2.2799999999999998</v>
      </c>
      <c r="H96" s="220">
        <v>0.18</v>
      </c>
      <c r="I96" s="221">
        <v>0.27</v>
      </c>
      <c r="J96" s="218">
        <v>9.3800000000000008</v>
      </c>
      <c r="K96" s="219">
        <v>14.7</v>
      </c>
      <c r="L96" s="218">
        <v>46.2</v>
      </c>
      <c r="M96" s="219">
        <v>69.3</v>
      </c>
      <c r="N96" s="90"/>
      <c r="O96" s="91"/>
      <c r="P96" s="118"/>
      <c r="Q96" s="254"/>
      <c r="R96" s="254"/>
      <c r="S96" s="254"/>
      <c r="T96" s="254"/>
      <c r="U96" s="254"/>
      <c r="V96" s="254"/>
      <c r="W96" s="254"/>
      <c r="X96" s="254"/>
      <c r="Y96" s="254"/>
      <c r="Z96" s="254"/>
      <c r="AA96" s="254"/>
    </row>
    <row r="97" spans="1:27" s="119" customFormat="1" ht="15" customHeight="1" x14ac:dyDescent="0.3">
      <c r="A97" s="78"/>
      <c r="B97" s="426" t="s">
        <v>18</v>
      </c>
      <c r="C97" s="427"/>
      <c r="D97" s="234">
        <v>4</v>
      </c>
      <c r="E97" s="217">
        <v>6</v>
      </c>
      <c r="F97" s="218">
        <v>0.05</v>
      </c>
      <c r="G97" s="219">
        <v>0.08</v>
      </c>
      <c r="H97" s="220">
        <v>2.9</v>
      </c>
      <c r="I97" s="221">
        <v>4.3</v>
      </c>
      <c r="J97" s="218">
        <v>0.04</v>
      </c>
      <c r="K97" s="219">
        <v>0.06</v>
      </c>
      <c r="L97" s="218">
        <v>26.4</v>
      </c>
      <c r="M97" s="219">
        <v>39.6</v>
      </c>
      <c r="N97" s="90"/>
      <c r="O97" s="91"/>
      <c r="P97" s="118"/>
      <c r="Q97" s="254"/>
      <c r="R97" s="254"/>
      <c r="S97" s="254"/>
      <c r="T97" s="254"/>
      <c r="U97" s="254"/>
      <c r="V97" s="254"/>
      <c r="W97" s="254"/>
      <c r="X97" s="254"/>
      <c r="Y97" s="254"/>
      <c r="Z97" s="254"/>
      <c r="AA97" s="254"/>
    </row>
    <row r="98" spans="1:27" s="119" customFormat="1" ht="17.25" customHeight="1" x14ac:dyDescent="0.3">
      <c r="A98" s="79"/>
      <c r="B98" s="409" t="s">
        <v>68</v>
      </c>
      <c r="C98" s="410"/>
      <c r="D98" s="216">
        <v>7</v>
      </c>
      <c r="E98" s="217">
        <v>12</v>
      </c>
      <c r="F98" s="220">
        <v>1.47</v>
      </c>
      <c r="G98" s="221">
        <v>2.75</v>
      </c>
      <c r="H98" s="218">
        <v>1.86</v>
      </c>
      <c r="I98" s="219">
        <v>3.47</v>
      </c>
      <c r="J98" s="236">
        <v>0</v>
      </c>
      <c r="K98" s="237">
        <v>0</v>
      </c>
      <c r="L98" s="228">
        <v>23.09</v>
      </c>
      <c r="M98" s="238">
        <v>39.6</v>
      </c>
      <c r="N98" s="239"/>
      <c r="O98" s="120"/>
      <c r="P98" s="118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</row>
    <row r="99" spans="1:27" s="119" customFormat="1" ht="14.25" customHeight="1" thickBot="1" x14ac:dyDescent="0.35">
      <c r="A99" s="79"/>
      <c r="B99" s="411" t="s">
        <v>169</v>
      </c>
      <c r="C99" s="412"/>
      <c r="D99" s="216">
        <v>150</v>
      </c>
      <c r="E99" s="217">
        <v>200</v>
      </c>
      <c r="F99" s="220">
        <v>0</v>
      </c>
      <c r="G99" s="221">
        <v>0</v>
      </c>
      <c r="H99" s="218">
        <v>0</v>
      </c>
      <c r="I99" s="219">
        <v>0</v>
      </c>
      <c r="J99" s="220">
        <v>9.98</v>
      </c>
      <c r="K99" s="221">
        <v>12.97</v>
      </c>
      <c r="L99" s="218">
        <v>37.9</v>
      </c>
      <c r="M99" s="219">
        <v>49.27</v>
      </c>
      <c r="N99" s="88"/>
      <c r="O99" s="89"/>
      <c r="P99" s="118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</row>
    <row r="100" spans="1:27" s="119" customFormat="1" ht="15.75" customHeight="1" thickBot="1" x14ac:dyDescent="0.35">
      <c r="A100" s="107"/>
      <c r="B100" s="414" t="s">
        <v>12</v>
      </c>
      <c r="C100" s="415"/>
      <c r="D100" s="183"/>
      <c r="E100" s="184"/>
      <c r="F100" s="276">
        <f t="shared" ref="F100:M100" si="6">SUM(F93:F99)</f>
        <v>10.830000000000002</v>
      </c>
      <c r="G100" s="289">
        <f t="shared" si="6"/>
        <v>22.52</v>
      </c>
      <c r="H100" s="261">
        <f t="shared" si="6"/>
        <v>12.16</v>
      </c>
      <c r="I100" s="270">
        <f t="shared" si="6"/>
        <v>20.229999999999997</v>
      </c>
      <c r="J100" s="276">
        <f t="shared" si="6"/>
        <v>38.150000000000006</v>
      </c>
      <c r="K100" s="289">
        <f t="shared" si="6"/>
        <v>61.64</v>
      </c>
      <c r="L100" s="261">
        <f t="shared" si="6"/>
        <v>300</v>
      </c>
      <c r="M100" s="270">
        <f t="shared" si="6"/>
        <v>482.37000000000006</v>
      </c>
      <c r="N100" s="271">
        <v>20</v>
      </c>
      <c r="O100" s="279" t="s">
        <v>207</v>
      </c>
      <c r="P100" s="118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</row>
    <row r="101" spans="1:27" ht="15" customHeight="1" thickBot="1" x14ac:dyDescent="0.35">
      <c r="A101" s="86"/>
      <c r="B101" s="414" t="s">
        <v>13</v>
      </c>
      <c r="C101" s="415"/>
      <c r="D101" s="97"/>
      <c r="E101" s="98"/>
      <c r="F101" s="98"/>
      <c r="G101" s="98"/>
      <c r="H101" s="98"/>
      <c r="I101" s="98"/>
      <c r="J101" s="98"/>
      <c r="K101" s="98"/>
      <c r="L101" s="98"/>
      <c r="M101" s="98"/>
      <c r="N101" s="21"/>
      <c r="O101" s="55"/>
    </row>
    <row r="102" spans="1:27" ht="27" customHeight="1" thickBot="1" x14ac:dyDescent="0.35">
      <c r="A102" s="112" t="s">
        <v>91</v>
      </c>
      <c r="B102" s="442" t="s">
        <v>52</v>
      </c>
      <c r="C102" s="443"/>
      <c r="D102" s="224">
        <v>150</v>
      </c>
      <c r="E102" s="223">
        <v>200</v>
      </c>
      <c r="F102" s="224">
        <v>1.38</v>
      </c>
      <c r="G102" s="269">
        <v>1.82</v>
      </c>
      <c r="H102" s="267">
        <v>2.02</v>
      </c>
      <c r="I102" s="268">
        <v>2.75</v>
      </c>
      <c r="J102" s="87">
        <v>9.98</v>
      </c>
      <c r="K102" s="269">
        <v>13.27</v>
      </c>
      <c r="L102" s="87">
        <v>61.57</v>
      </c>
      <c r="M102" s="269">
        <v>82.54</v>
      </c>
      <c r="N102" s="100"/>
      <c r="O102" s="314"/>
    </row>
    <row r="103" spans="1:27" s="119" customFormat="1" ht="15" customHeight="1" x14ac:dyDescent="0.3">
      <c r="A103" s="215" t="s">
        <v>92</v>
      </c>
      <c r="B103" s="409" t="s">
        <v>53</v>
      </c>
      <c r="C103" s="410"/>
      <c r="D103" s="216">
        <v>130</v>
      </c>
      <c r="E103" s="217">
        <v>190</v>
      </c>
      <c r="F103" s="218">
        <v>10.66</v>
      </c>
      <c r="G103" s="219">
        <v>15.67</v>
      </c>
      <c r="H103" s="220">
        <v>13.4</v>
      </c>
      <c r="I103" s="221">
        <v>22.5</v>
      </c>
      <c r="J103" s="218">
        <v>20.91</v>
      </c>
      <c r="K103" s="219">
        <v>29.48</v>
      </c>
      <c r="L103" s="218">
        <v>248.04</v>
      </c>
      <c r="M103" s="219">
        <v>385.72</v>
      </c>
      <c r="N103" s="25"/>
      <c r="O103" s="58"/>
      <c r="P103" s="118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</row>
    <row r="104" spans="1:27" x14ac:dyDescent="0.3">
      <c r="A104" s="79"/>
      <c r="B104" s="409" t="s">
        <v>54</v>
      </c>
      <c r="C104" s="410"/>
      <c r="D104" s="235">
        <v>5</v>
      </c>
      <c r="E104" s="227">
        <v>10</v>
      </c>
      <c r="F104" s="228">
        <v>0.14000000000000001</v>
      </c>
      <c r="G104" s="229">
        <v>0.28000000000000003</v>
      </c>
      <c r="H104" s="230">
        <v>1</v>
      </c>
      <c r="I104" s="231">
        <v>2</v>
      </c>
      <c r="J104" s="228">
        <v>0.16</v>
      </c>
      <c r="K104" s="229">
        <v>0.32</v>
      </c>
      <c r="L104" s="228">
        <v>10.3</v>
      </c>
      <c r="M104" s="229">
        <v>20.6</v>
      </c>
      <c r="N104" s="100"/>
      <c r="O104" s="91"/>
    </row>
    <row r="105" spans="1:27" s="119" customFormat="1" ht="15" customHeight="1" x14ac:dyDescent="0.3">
      <c r="A105" s="79"/>
      <c r="B105" s="409" t="s">
        <v>63</v>
      </c>
      <c r="C105" s="410"/>
      <c r="D105" s="235">
        <v>20</v>
      </c>
      <c r="E105" s="227">
        <v>30</v>
      </c>
      <c r="F105" s="230">
        <v>0.16</v>
      </c>
      <c r="G105" s="231">
        <v>0.24</v>
      </c>
      <c r="H105" s="228">
        <v>0.02</v>
      </c>
      <c r="I105" s="229">
        <v>0.03</v>
      </c>
      <c r="J105" s="230">
        <v>0.46</v>
      </c>
      <c r="K105" s="231">
        <v>0.69</v>
      </c>
      <c r="L105" s="228">
        <v>2.6</v>
      </c>
      <c r="M105" s="229">
        <v>3.9</v>
      </c>
      <c r="N105" s="100"/>
      <c r="O105" s="120"/>
      <c r="P105" s="118"/>
      <c r="Q105" s="254"/>
      <c r="R105" s="254"/>
      <c r="S105" s="254"/>
      <c r="T105" s="254"/>
      <c r="U105" s="254"/>
      <c r="V105" s="254"/>
      <c r="W105" s="254"/>
      <c r="X105" s="254"/>
      <c r="Y105" s="254"/>
      <c r="Z105" s="254"/>
      <c r="AA105" s="254"/>
    </row>
    <row r="106" spans="1:27" s="119" customFormat="1" ht="15" customHeight="1" x14ac:dyDescent="0.3">
      <c r="A106" s="78"/>
      <c r="B106" s="409" t="s">
        <v>33</v>
      </c>
      <c r="C106" s="410"/>
      <c r="D106" s="226">
        <v>20</v>
      </c>
      <c r="E106" s="233">
        <v>30</v>
      </c>
      <c r="F106" s="218">
        <v>1.52</v>
      </c>
      <c r="G106" s="217">
        <v>2.2799999999999998</v>
      </c>
      <c r="H106" s="220">
        <v>0.18</v>
      </c>
      <c r="I106" s="221">
        <v>0.27</v>
      </c>
      <c r="J106" s="218">
        <v>9.3800000000000008</v>
      </c>
      <c r="K106" s="219">
        <v>14.7</v>
      </c>
      <c r="L106" s="218">
        <v>46.2</v>
      </c>
      <c r="M106" s="219">
        <v>69.3</v>
      </c>
      <c r="N106" s="90"/>
      <c r="O106" s="91"/>
      <c r="P106" s="118"/>
      <c r="Q106" s="254"/>
      <c r="R106" s="254"/>
      <c r="S106" s="254"/>
      <c r="T106" s="254"/>
      <c r="U106" s="254"/>
      <c r="V106" s="254"/>
      <c r="W106" s="254"/>
      <c r="X106" s="254"/>
      <c r="Y106" s="254"/>
      <c r="Z106" s="254"/>
      <c r="AA106" s="254"/>
    </row>
    <row r="107" spans="1:27" s="119" customFormat="1" ht="15" customHeight="1" thickBot="1" x14ac:dyDescent="0.35">
      <c r="A107" s="79" t="s">
        <v>87</v>
      </c>
      <c r="B107" s="431" t="s">
        <v>49</v>
      </c>
      <c r="C107" s="432"/>
      <c r="D107" s="255">
        <v>150</v>
      </c>
      <c r="E107" s="256">
        <v>180</v>
      </c>
      <c r="F107" s="257">
        <v>0.42</v>
      </c>
      <c r="G107" s="258">
        <v>0.49</v>
      </c>
      <c r="H107" s="259">
        <v>0</v>
      </c>
      <c r="I107" s="258">
        <v>0</v>
      </c>
      <c r="J107" s="259">
        <v>26.07</v>
      </c>
      <c r="K107" s="256">
        <v>29.67</v>
      </c>
      <c r="L107" s="257">
        <v>97.85</v>
      </c>
      <c r="M107" s="255">
        <v>113.22</v>
      </c>
      <c r="N107" s="101"/>
      <c r="O107" s="324"/>
      <c r="P107" s="118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</row>
    <row r="108" spans="1:27" s="119" customFormat="1" ht="16.2" thickBot="1" x14ac:dyDescent="0.35">
      <c r="A108" s="107"/>
      <c r="B108" s="414" t="s">
        <v>12</v>
      </c>
      <c r="C108" s="415"/>
      <c r="D108" s="183"/>
      <c r="E108" s="172"/>
      <c r="F108" s="261">
        <f t="shared" ref="F108:L108" si="7">SUM(F102:F107)</f>
        <v>14.28</v>
      </c>
      <c r="G108" s="270">
        <f t="shared" si="7"/>
        <v>20.779999999999998</v>
      </c>
      <c r="H108" s="261">
        <f t="shared" si="7"/>
        <v>16.62</v>
      </c>
      <c r="I108" s="270">
        <f t="shared" si="7"/>
        <v>27.55</v>
      </c>
      <c r="J108" s="276">
        <f t="shared" si="7"/>
        <v>66.960000000000008</v>
      </c>
      <c r="K108" s="289">
        <f t="shared" si="7"/>
        <v>88.13</v>
      </c>
      <c r="L108" s="261">
        <f t="shared" si="7"/>
        <v>466.56000000000006</v>
      </c>
      <c r="M108" s="270">
        <f>SUM(M102:M107)</f>
        <v>675.28000000000009</v>
      </c>
      <c r="N108" s="329">
        <v>29</v>
      </c>
      <c r="O108" s="279" t="s">
        <v>155</v>
      </c>
      <c r="P108" s="118"/>
      <c r="Q108" s="254"/>
      <c r="R108" s="254"/>
      <c r="S108" s="254"/>
      <c r="T108" s="254"/>
      <c r="U108" s="254"/>
      <c r="V108" s="254"/>
      <c r="W108" s="254"/>
      <c r="X108" s="254"/>
      <c r="Y108" s="254"/>
      <c r="Z108" s="254"/>
      <c r="AA108" s="254"/>
    </row>
    <row r="109" spans="1:27" ht="15.75" customHeight="1" thickBot="1" x14ac:dyDescent="0.35">
      <c r="A109" s="112"/>
      <c r="B109" s="414" t="s">
        <v>14</v>
      </c>
      <c r="C109" s="415"/>
      <c r="D109" s="97"/>
      <c r="E109" s="98"/>
      <c r="F109" s="98"/>
      <c r="G109" s="98"/>
      <c r="H109" s="98"/>
      <c r="I109" s="98"/>
      <c r="J109" s="98"/>
      <c r="K109" s="98"/>
      <c r="L109" s="98"/>
      <c r="M109" s="98"/>
      <c r="N109" s="21"/>
      <c r="O109" s="35"/>
    </row>
    <row r="110" spans="1:27" ht="27" customHeight="1" thickBot="1" x14ac:dyDescent="0.35">
      <c r="A110" s="116" t="s">
        <v>272</v>
      </c>
      <c r="B110" s="442" t="s">
        <v>271</v>
      </c>
      <c r="C110" s="443"/>
      <c r="D110" s="325" t="s">
        <v>273</v>
      </c>
      <c r="E110" s="326" t="s">
        <v>274</v>
      </c>
      <c r="F110" s="327">
        <v>18.23</v>
      </c>
      <c r="G110" s="281">
        <v>22.71</v>
      </c>
      <c r="H110" s="327">
        <v>13.14</v>
      </c>
      <c r="I110" s="281">
        <v>16.87</v>
      </c>
      <c r="J110" s="327">
        <v>17.420000000000002</v>
      </c>
      <c r="K110" s="328">
        <v>22.87</v>
      </c>
      <c r="L110" s="280">
        <v>258.08999999999997</v>
      </c>
      <c r="M110" s="281">
        <v>330.01</v>
      </c>
      <c r="N110" s="122"/>
      <c r="O110" s="117"/>
    </row>
    <row r="111" spans="1:27" s="119" customFormat="1" ht="15" thickBot="1" x14ac:dyDescent="0.35">
      <c r="A111" s="215" t="s">
        <v>100</v>
      </c>
      <c r="B111" s="409" t="s">
        <v>60</v>
      </c>
      <c r="C111" s="410"/>
      <c r="D111" s="273">
        <v>160</v>
      </c>
      <c r="E111" s="274">
        <v>180</v>
      </c>
      <c r="F111" s="273">
        <v>5.45</v>
      </c>
      <c r="G111" s="275">
        <v>6.01</v>
      </c>
      <c r="H111" s="275">
        <v>4.7</v>
      </c>
      <c r="I111" s="275">
        <v>5.2</v>
      </c>
      <c r="J111" s="275">
        <v>17.84</v>
      </c>
      <c r="K111" s="274">
        <v>19.78</v>
      </c>
      <c r="L111" s="273">
        <v>132.51</v>
      </c>
      <c r="M111" s="274">
        <v>146.69999999999999</v>
      </c>
      <c r="N111" s="90"/>
      <c r="O111" s="120"/>
      <c r="P111" s="118"/>
      <c r="Q111" s="254"/>
      <c r="R111" s="254"/>
      <c r="S111" s="254"/>
      <c r="T111" s="254"/>
      <c r="U111" s="254"/>
      <c r="V111" s="254"/>
      <c r="W111" s="254"/>
      <c r="X111" s="254"/>
      <c r="Y111" s="254"/>
      <c r="Z111" s="254"/>
      <c r="AA111" s="254"/>
    </row>
    <row r="112" spans="1:27" s="119" customFormat="1" ht="18" customHeight="1" thickBot="1" x14ac:dyDescent="0.35">
      <c r="A112" s="70"/>
      <c r="B112" s="433" t="s">
        <v>12</v>
      </c>
      <c r="C112" s="434"/>
      <c r="D112" s="29"/>
      <c r="E112" s="260"/>
      <c r="F112" s="262">
        <v>23.68</v>
      </c>
      <c r="G112" s="333">
        <v>28.72</v>
      </c>
      <c r="H112" s="262">
        <v>17.84</v>
      </c>
      <c r="I112" s="333">
        <v>22.07</v>
      </c>
      <c r="J112" s="262">
        <v>35.26</v>
      </c>
      <c r="K112" s="334">
        <v>42.65</v>
      </c>
      <c r="L112" s="321">
        <v>390.6</v>
      </c>
      <c r="M112" s="333">
        <v>476.71</v>
      </c>
      <c r="N112" s="263">
        <v>25</v>
      </c>
      <c r="O112" s="335" t="s">
        <v>120</v>
      </c>
      <c r="P112" s="118"/>
      <c r="Q112" s="254"/>
      <c r="R112" s="254"/>
      <c r="S112" s="254"/>
      <c r="T112" s="254"/>
      <c r="U112" s="254"/>
      <c r="V112" s="254"/>
      <c r="W112" s="254"/>
      <c r="X112" s="254"/>
      <c r="Y112" s="254"/>
      <c r="Z112" s="254"/>
      <c r="AA112" s="254"/>
    </row>
    <row r="113" spans="1:27" ht="16.2" thickBot="1" x14ac:dyDescent="0.35">
      <c r="A113" s="17"/>
      <c r="B113" s="414" t="s">
        <v>164</v>
      </c>
      <c r="C113" s="415"/>
      <c r="D113" s="27" t="s">
        <v>163</v>
      </c>
      <c r="E113" s="330"/>
      <c r="F113" s="200">
        <v>48.79</v>
      </c>
      <c r="G113" s="201">
        <v>72.02</v>
      </c>
      <c r="H113" s="200">
        <v>46.62</v>
      </c>
      <c r="I113" s="201">
        <v>69.849999999999994</v>
      </c>
      <c r="J113" s="200">
        <v>140.37</v>
      </c>
      <c r="K113" s="202">
        <v>192.42</v>
      </c>
      <c r="L113" s="203">
        <v>1157.1600000000001</v>
      </c>
      <c r="M113" s="201">
        <v>1634.36</v>
      </c>
      <c r="N113" s="331">
        <v>72</v>
      </c>
      <c r="O113" s="332" t="s">
        <v>192</v>
      </c>
    </row>
    <row r="114" spans="1:27" ht="14.25" customHeight="1" thickBot="1" x14ac:dyDescent="0.35">
      <c r="A114" s="185"/>
      <c r="B114" s="36"/>
      <c r="C114" s="36"/>
      <c r="D114" s="21"/>
      <c r="E114" s="21"/>
      <c r="F114" s="37"/>
      <c r="G114" s="37"/>
      <c r="H114" s="37"/>
      <c r="I114" s="37"/>
      <c r="J114" s="37"/>
      <c r="K114" s="37"/>
      <c r="L114" s="37"/>
      <c r="M114" s="37"/>
      <c r="N114" s="21"/>
      <c r="O114" s="48"/>
    </row>
    <row r="115" spans="1:27" ht="16.5" customHeight="1" thickBot="1" x14ac:dyDescent="0.35">
      <c r="A115" s="416" t="s">
        <v>129</v>
      </c>
      <c r="B115" s="416"/>
      <c r="C115" s="416"/>
      <c r="D115" s="416"/>
      <c r="E115" s="416"/>
      <c r="F115" s="416"/>
      <c r="G115" s="416"/>
      <c r="H115" s="416"/>
      <c r="I115" s="416"/>
      <c r="J115" s="416"/>
      <c r="K115" s="416"/>
      <c r="L115" s="416"/>
      <c r="M115" s="416"/>
      <c r="N115" s="416"/>
      <c r="O115" s="416"/>
    </row>
    <row r="116" spans="1:27" ht="48.75" hidden="1" customHeight="1" x14ac:dyDescent="0.35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46"/>
    </row>
    <row r="117" spans="1:27" ht="14.25" customHeight="1" thickBot="1" x14ac:dyDescent="0.35">
      <c r="A117" s="110" t="s">
        <v>15</v>
      </c>
      <c r="B117" s="413" t="s">
        <v>2</v>
      </c>
      <c r="C117" s="413"/>
      <c r="D117" s="419" t="s">
        <v>3</v>
      </c>
      <c r="E117" s="420"/>
      <c r="F117" s="413" t="s">
        <v>6</v>
      </c>
      <c r="G117" s="413"/>
      <c r="H117" s="413"/>
      <c r="I117" s="413"/>
      <c r="J117" s="413"/>
      <c r="K117" s="413"/>
      <c r="L117" s="413" t="s">
        <v>10</v>
      </c>
      <c r="M117" s="413"/>
      <c r="N117" s="419" t="s">
        <v>11</v>
      </c>
      <c r="O117" s="420"/>
    </row>
    <row r="118" spans="1:27" ht="14.25" customHeight="1" thickBot="1" x14ac:dyDescent="0.35">
      <c r="A118" s="413" t="s">
        <v>1</v>
      </c>
      <c r="B118" s="413"/>
      <c r="C118" s="413"/>
      <c r="D118" s="421"/>
      <c r="E118" s="422"/>
      <c r="F118" s="413" t="s">
        <v>7</v>
      </c>
      <c r="G118" s="413"/>
      <c r="H118" s="413" t="s">
        <v>8</v>
      </c>
      <c r="I118" s="413"/>
      <c r="J118" s="413" t="s">
        <v>9</v>
      </c>
      <c r="K118" s="413"/>
      <c r="L118" s="413"/>
      <c r="M118" s="413"/>
      <c r="N118" s="421"/>
      <c r="O118" s="422"/>
    </row>
    <row r="119" spans="1:27" ht="14.25" customHeight="1" thickBot="1" x14ac:dyDescent="0.35">
      <c r="A119" s="413"/>
      <c r="B119" s="413"/>
      <c r="C119" s="413"/>
      <c r="D119" s="50" t="s">
        <v>4</v>
      </c>
      <c r="E119" s="51" t="s">
        <v>5</v>
      </c>
      <c r="F119" s="50" t="s">
        <v>4</v>
      </c>
      <c r="G119" s="51" t="s">
        <v>5</v>
      </c>
      <c r="H119" s="50" t="s">
        <v>4</v>
      </c>
      <c r="I119" s="51" t="s">
        <v>5</v>
      </c>
      <c r="J119" s="50" t="s">
        <v>4</v>
      </c>
      <c r="K119" s="51" t="s">
        <v>5</v>
      </c>
      <c r="L119" s="50" t="s">
        <v>4</v>
      </c>
      <c r="M119" s="51" t="s">
        <v>5</v>
      </c>
      <c r="N119" s="50" t="s">
        <v>4</v>
      </c>
      <c r="O119" s="51" t="s">
        <v>5</v>
      </c>
    </row>
    <row r="120" spans="1:27" ht="15.75" customHeight="1" thickBot="1" x14ac:dyDescent="0.35">
      <c r="A120" s="413"/>
      <c r="B120" s="423" t="s">
        <v>0</v>
      </c>
      <c r="C120" s="424"/>
      <c r="D120" s="435" t="s">
        <v>22</v>
      </c>
      <c r="E120" s="436"/>
      <c r="F120" s="436"/>
      <c r="G120" s="436"/>
      <c r="H120" s="436"/>
      <c r="I120" s="436"/>
      <c r="J120" s="436"/>
      <c r="K120" s="436"/>
      <c r="L120" s="436"/>
      <c r="M120" s="436"/>
      <c r="N120" s="436"/>
      <c r="O120" s="437"/>
    </row>
    <row r="121" spans="1:27" ht="13.5" customHeight="1" x14ac:dyDescent="0.3">
      <c r="A121" s="232" t="s">
        <v>277</v>
      </c>
      <c r="B121" s="442" t="s">
        <v>275</v>
      </c>
      <c r="C121" s="443"/>
      <c r="D121" s="113" t="s">
        <v>278</v>
      </c>
      <c r="E121" s="89" t="s">
        <v>32</v>
      </c>
      <c r="F121" s="224">
        <v>8.8800000000000008</v>
      </c>
      <c r="G121" s="225">
        <v>13.2</v>
      </c>
      <c r="H121" s="325">
        <v>5.41</v>
      </c>
      <c r="I121" s="326">
        <v>8.8699999999999992</v>
      </c>
      <c r="J121" s="222">
        <v>4.0999999999999996</v>
      </c>
      <c r="K121" s="225">
        <v>6.15</v>
      </c>
      <c r="L121" s="325">
        <v>100.73</v>
      </c>
      <c r="M121" s="326">
        <v>157.41</v>
      </c>
      <c r="N121" s="103"/>
      <c r="O121" s="59"/>
    </row>
    <row r="122" spans="1:27" s="119" customFormat="1" ht="17.25" customHeight="1" x14ac:dyDescent="0.3">
      <c r="A122" s="323" t="s">
        <v>101</v>
      </c>
      <c r="B122" s="468" t="s">
        <v>276</v>
      </c>
      <c r="C122" s="469"/>
      <c r="D122" s="216">
        <v>30</v>
      </c>
      <c r="E122" s="217">
        <v>40</v>
      </c>
      <c r="F122" s="218">
        <v>1.9</v>
      </c>
      <c r="G122" s="219">
        <v>2.2799999999999998</v>
      </c>
      <c r="H122" s="220">
        <v>0.23</v>
      </c>
      <c r="I122" s="221">
        <v>0.27</v>
      </c>
      <c r="J122" s="218">
        <v>11.73</v>
      </c>
      <c r="K122" s="219">
        <v>14.08</v>
      </c>
      <c r="L122" s="218">
        <v>56.59</v>
      </c>
      <c r="M122" s="219">
        <v>67.83</v>
      </c>
      <c r="N122" s="76"/>
      <c r="O122" s="75"/>
      <c r="P122" s="118"/>
      <c r="Q122" s="254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4"/>
    </row>
    <row r="123" spans="1:27" s="119" customFormat="1" ht="17.25" customHeight="1" x14ac:dyDescent="0.3">
      <c r="A123" s="79" t="s">
        <v>143</v>
      </c>
      <c r="B123" s="468" t="s">
        <v>56</v>
      </c>
      <c r="C123" s="469"/>
      <c r="D123" s="322">
        <v>50</v>
      </c>
      <c r="E123" s="75">
        <v>50</v>
      </c>
      <c r="F123" s="76">
        <v>0.8</v>
      </c>
      <c r="G123" s="323">
        <v>0.8</v>
      </c>
      <c r="H123" s="322">
        <v>2.5</v>
      </c>
      <c r="I123" s="75">
        <v>2.5</v>
      </c>
      <c r="J123" s="76">
        <v>4.0199999999999996</v>
      </c>
      <c r="K123" s="323">
        <v>4.0199999999999996</v>
      </c>
      <c r="L123" s="322">
        <v>40.61</v>
      </c>
      <c r="M123" s="75">
        <v>40.61</v>
      </c>
      <c r="N123" s="90"/>
      <c r="O123" s="91"/>
      <c r="P123" s="118"/>
      <c r="Q123" s="254"/>
      <c r="R123" s="254"/>
      <c r="S123" s="254"/>
      <c r="T123" s="254"/>
      <c r="U123" s="254"/>
      <c r="V123" s="254"/>
      <c r="W123" s="254"/>
      <c r="X123" s="254"/>
      <c r="Y123" s="254"/>
      <c r="Z123" s="254"/>
      <c r="AA123" s="254"/>
    </row>
    <row r="124" spans="1:27" s="119" customFormat="1" ht="15" customHeight="1" x14ac:dyDescent="0.3">
      <c r="A124" s="78"/>
      <c r="B124" s="409" t="s">
        <v>33</v>
      </c>
      <c r="C124" s="410"/>
      <c r="D124" s="226">
        <v>20</v>
      </c>
      <c r="E124" s="233">
        <v>30</v>
      </c>
      <c r="F124" s="218">
        <v>1.52</v>
      </c>
      <c r="G124" s="217">
        <v>2.2799999999999998</v>
      </c>
      <c r="H124" s="220">
        <v>0.18</v>
      </c>
      <c r="I124" s="221">
        <v>0.27</v>
      </c>
      <c r="J124" s="218">
        <v>9.3800000000000008</v>
      </c>
      <c r="K124" s="219">
        <v>14.7</v>
      </c>
      <c r="L124" s="218">
        <v>46.2</v>
      </c>
      <c r="M124" s="219">
        <v>69.3</v>
      </c>
      <c r="N124" s="25"/>
      <c r="O124" s="26"/>
      <c r="P124" s="118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</row>
    <row r="125" spans="1:27" ht="15" customHeight="1" thickBot="1" x14ac:dyDescent="0.35">
      <c r="A125" s="78"/>
      <c r="B125" s="426" t="s">
        <v>18</v>
      </c>
      <c r="C125" s="427"/>
      <c r="D125" s="234">
        <v>4</v>
      </c>
      <c r="E125" s="217">
        <v>6</v>
      </c>
      <c r="F125" s="218">
        <v>0.05</v>
      </c>
      <c r="G125" s="219">
        <v>0.08</v>
      </c>
      <c r="H125" s="220">
        <v>2.9</v>
      </c>
      <c r="I125" s="221">
        <v>4.3</v>
      </c>
      <c r="J125" s="218">
        <v>0.04</v>
      </c>
      <c r="K125" s="219">
        <v>0.06</v>
      </c>
      <c r="L125" s="218">
        <v>26.4</v>
      </c>
      <c r="M125" s="219">
        <v>39.6</v>
      </c>
      <c r="N125" s="25"/>
      <c r="O125" s="26"/>
    </row>
    <row r="126" spans="1:27" s="14" customFormat="1" ht="15.75" customHeight="1" thickBot="1" x14ac:dyDescent="0.35">
      <c r="A126" s="215" t="s">
        <v>279</v>
      </c>
      <c r="B126" s="409" t="s">
        <v>37</v>
      </c>
      <c r="C126" s="410"/>
      <c r="D126" s="273">
        <v>160</v>
      </c>
      <c r="E126" s="274">
        <v>180</v>
      </c>
      <c r="F126" s="273">
        <v>3.92</v>
      </c>
      <c r="G126" s="275">
        <v>4.4800000000000004</v>
      </c>
      <c r="H126" s="275">
        <v>3.5</v>
      </c>
      <c r="I126" s="275">
        <v>4</v>
      </c>
      <c r="J126" s="275">
        <v>18.559999999999999</v>
      </c>
      <c r="K126" s="274">
        <v>22.49</v>
      </c>
      <c r="L126" s="273">
        <v>118.28</v>
      </c>
      <c r="M126" s="274">
        <v>140.05000000000001</v>
      </c>
      <c r="N126" s="90"/>
      <c r="O126" s="120"/>
      <c r="P126" s="118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s="119" customFormat="1" ht="18" customHeight="1" thickBot="1" x14ac:dyDescent="0.35">
      <c r="A127" s="115"/>
      <c r="B127" s="433" t="s">
        <v>12</v>
      </c>
      <c r="C127" s="434"/>
      <c r="D127" s="150"/>
      <c r="E127" s="151"/>
      <c r="F127" s="262">
        <f>SUM(F121:F126)</f>
        <v>17.07</v>
      </c>
      <c r="G127" s="334">
        <f>SUM(G121:G126)</f>
        <v>23.119999999999997</v>
      </c>
      <c r="H127" s="321">
        <v>18.11</v>
      </c>
      <c r="I127" s="333">
        <v>27.3</v>
      </c>
      <c r="J127" s="262">
        <v>44.93</v>
      </c>
      <c r="K127" s="334">
        <f>SUM(K121:K126)</f>
        <v>61.5</v>
      </c>
      <c r="L127" s="346">
        <f>SUM(L121:L126)</f>
        <v>388.80999999999995</v>
      </c>
      <c r="M127" s="333">
        <f>SUM(M121:M126)</f>
        <v>514.80000000000007</v>
      </c>
      <c r="N127" s="263">
        <v>26</v>
      </c>
      <c r="O127" s="335" t="s">
        <v>120</v>
      </c>
      <c r="P127" s="118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  <c r="AA127" s="254"/>
    </row>
    <row r="128" spans="1:27" s="54" customFormat="1" ht="15" customHeight="1" thickBot="1" x14ac:dyDescent="0.35">
      <c r="A128" s="86"/>
      <c r="B128" s="414" t="s">
        <v>13</v>
      </c>
      <c r="C128" s="415"/>
      <c r="D128" s="124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8"/>
      <c r="P128" s="118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" customHeight="1" thickBot="1" x14ac:dyDescent="0.35">
      <c r="A129" s="86" t="s">
        <v>118</v>
      </c>
      <c r="B129" s="442" t="s">
        <v>73</v>
      </c>
      <c r="C129" s="443"/>
      <c r="D129" s="224">
        <v>200</v>
      </c>
      <c r="E129" s="223">
        <v>250</v>
      </c>
      <c r="F129" s="224">
        <v>3.04</v>
      </c>
      <c r="G129" s="268">
        <v>4.5199999999999996</v>
      </c>
      <c r="H129" s="280">
        <v>1.8</v>
      </c>
      <c r="I129" s="281">
        <v>2.69</v>
      </c>
      <c r="J129" s="87">
        <v>11.88</v>
      </c>
      <c r="K129" s="269">
        <v>17.420000000000002</v>
      </c>
      <c r="L129" s="87">
        <v>77.03</v>
      </c>
      <c r="M129" s="269">
        <v>113.54</v>
      </c>
      <c r="N129" s="103"/>
      <c r="O129" s="116"/>
      <c r="P129" s="118"/>
    </row>
    <row r="130" spans="1:27" s="119" customFormat="1" ht="13.5" customHeight="1" x14ac:dyDescent="0.3">
      <c r="A130" s="215" t="s">
        <v>119</v>
      </c>
      <c r="B130" s="409" t="s">
        <v>131</v>
      </c>
      <c r="C130" s="410"/>
      <c r="D130" s="216">
        <v>120</v>
      </c>
      <c r="E130" s="217">
        <v>160</v>
      </c>
      <c r="F130" s="216">
        <v>10.33</v>
      </c>
      <c r="G130" s="217">
        <v>16.28</v>
      </c>
      <c r="H130" s="234">
        <v>11.84</v>
      </c>
      <c r="I130" s="336">
        <v>19.11</v>
      </c>
      <c r="J130" s="216">
        <v>7.87</v>
      </c>
      <c r="K130" s="217">
        <v>9.9700000000000006</v>
      </c>
      <c r="L130" s="216">
        <v>174.7</v>
      </c>
      <c r="M130" s="217">
        <v>271</v>
      </c>
      <c r="N130" s="90"/>
      <c r="O130" s="282"/>
      <c r="P130" s="118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4"/>
    </row>
    <row r="131" spans="1:27" s="119" customFormat="1" ht="15" customHeight="1" x14ac:dyDescent="0.3">
      <c r="A131" s="79" t="s">
        <v>78</v>
      </c>
      <c r="B131" s="409" t="s">
        <v>41</v>
      </c>
      <c r="C131" s="410"/>
      <c r="D131" s="216">
        <v>20</v>
      </c>
      <c r="E131" s="217">
        <v>30</v>
      </c>
      <c r="F131" s="218">
        <v>0.16</v>
      </c>
      <c r="G131" s="219">
        <v>0.24</v>
      </c>
      <c r="H131" s="220">
        <v>0.02</v>
      </c>
      <c r="I131" s="221">
        <v>0.03</v>
      </c>
      <c r="J131" s="218">
        <v>0.46</v>
      </c>
      <c r="K131" s="219">
        <v>0.69</v>
      </c>
      <c r="L131" s="218">
        <v>2.6</v>
      </c>
      <c r="M131" s="219">
        <v>3.9</v>
      </c>
      <c r="N131" s="282"/>
      <c r="O131" s="282"/>
      <c r="P131" s="118"/>
      <c r="Q131" s="254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4"/>
    </row>
    <row r="132" spans="1:27" s="119" customFormat="1" ht="15.75" customHeight="1" x14ac:dyDescent="0.3">
      <c r="A132" s="79"/>
      <c r="B132" s="409" t="s">
        <v>196</v>
      </c>
      <c r="C132" s="410"/>
      <c r="D132" s="216">
        <v>20</v>
      </c>
      <c r="E132" s="217">
        <v>40</v>
      </c>
      <c r="F132" s="218">
        <v>1.32</v>
      </c>
      <c r="G132" s="219">
        <v>2.64</v>
      </c>
      <c r="H132" s="218">
        <v>0.24</v>
      </c>
      <c r="I132" s="219">
        <v>0.48</v>
      </c>
      <c r="J132" s="220">
        <f t="shared" ref="J132" si="8">SUM(D132:I132)</f>
        <v>64.680000000000007</v>
      </c>
      <c r="K132" s="221">
        <v>16.440000000000001</v>
      </c>
      <c r="L132" s="218">
        <v>40.4</v>
      </c>
      <c r="M132" s="219">
        <v>80.8</v>
      </c>
      <c r="N132" s="121"/>
      <c r="O132" s="120"/>
      <c r="P132" s="118"/>
      <c r="Q132" s="254"/>
      <c r="R132" s="254"/>
      <c r="S132" s="254"/>
      <c r="T132" s="254"/>
      <c r="U132" s="254"/>
      <c r="V132" s="254"/>
      <c r="W132" s="254"/>
      <c r="X132" s="254"/>
      <c r="Y132" s="254"/>
      <c r="Z132" s="254"/>
      <c r="AA132" s="254"/>
    </row>
    <row r="133" spans="1:27" ht="15" customHeight="1" x14ac:dyDescent="0.3">
      <c r="A133" s="79"/>
      <c r="B133" s="409" t="s">
        <v>33</v>
      </c>
      <c r="C133" s="410"/>
      <c r="D133" s="235">
        <v>20</v>
      </c>
      <c r="E133" s="227">
        <v>30</v>
      </c>
      <c r="F133" s="230">
        <v>1.52</v>
      </c>
      <c r="G133" s="231">
        <v>2.2799999999999998</v>
      </c>
      <c r="H133" s="228">
        <v>0.18</v>
      </c>
      <c r="I133" s="229">
        <v>0.27</v>
      </c>
      <c r="J133" s="230">
        <v>9.3800000000000008</v>
      </c>
      <c r="K133" s="231">
        <v>14.7</v>
      </c>
      <c r="L133" s="228">
        <v>46.2</v>
      </c>
      <c r="M133" s="229">
        <v>69.3</v>
      </c>
      <c r="N133" s="100"/>
      <c r="O133" s="120"/>
    </row>
    <row r="134" spans="1:27" s="119" customFormat="1" ht="15" customHeight="1" thickBot="1" x14ac:dyDescent="0.35">
      <c r="A134" s="79" t="s">
        <v>77</v>
      </c>
      <c r="B134" s="411" t="s">
        <v>42</v>
      </c>
      <c r="C134" s="412"/>
      <c r="D134" s="235">
        <v>150</v>
      </c>
      <c r="E134" s="227">
        <v>180</v>
      </c>
      <c r="F134" s="230">
        <v>0.08</v>
      </c>
      <c r="G134" s="231">
        <v>0.11</v>
      </c>
      <c r="H134" s="228">
        <v>0.08</v>
      </c>
      <c r="I134" s="229">
        <v>0.11</v>
      </c>
      <c r="J134" s="230">
        <v>11.96</v>
      </c>
      <c r="K134" s="231">
        <v>17.88</v>
      </c>
      <c r="L134" s="228">
        <v>46.45</v>
      </c>
      <c r="M134" s="229">
        <v>49.45</v>
      </c>
      <c r="N134" s="100"/>
      <c r="O134" s="120"/>
      <c r="P134" s="118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  <c r="AA134" s="254"/>
    </row>
    <row r="135" spans="1:27" s="119" customFormat="1" ht="15.75" customHeight="1" thickBot="1" x14ac:dyDescent="0.35">
      <c r="A135" s="115"/>
      <c r="B135" s="414" t="s">
        <v>12</v>
      </c>
      <c r="C135" s="415"/>
      <c r="D135" s="111"/>
      <c r="E135" s="156"/>
      <c r="F135" s="342">
        <f t="shared" ref="F135:L135" si="9">SUM(F129:F134)</f>
        <v>16.45</v>
      </c>
      <c r="G135" s="343">
        <f t="shared" si="9"/>
        <v>26.07</v>
      </c>
      <c r="H135" s="344">
        <f t="shared" si="9"/>
        <v>14.16</v>
      </c>
      <c r="I135" s="345">
        <f t="shared" si="9"/>
        <v>22.69</v>
      </c>
      <c r="J135" s="342">
        <f t="shared" si="9"/>
        <v>106.23000000000002</v>
      </c>
      <c r="K135" s="343">
        <f t="shared" si="9"/>
        <v>77.099999999999994</v>
      </c>
      <c r="L135" s="344">
        <f t="shared" si="9"/>
        <v>387.37999999999994</v>
      </c>
      <c r="M135" s="345">
        <f>SUM(M129:M134)</f>
        <v>587.99</v>
      </c>
      <c r="N135" s="291">
        <v>24</v>
      </c>
      <c r="O135" s="279" t="s">
        <v>207</v>
      </c>
      <c r="P135" s="118"/>
      <c r="Q135" s="254"/>
      <c r="R135" s="254"/>
      <c r="S135" s="254"/>
      <c r="T135" s="254"/>
      <c r="U135" s="254"/>
      <c r="V135" s="254"/>
      <c r="W135" s="254"/>
      <c r="X135" s="254"/>
      <c r="Y135" s="254"/>
      <c r="Z135" s="254"/>
      <c r="AA135" s="254"/>
    </row>
    <row r="136" spans="1:27" ht="15" customHeight="1" thickBot="1" x14ac:dyDescent="0.35">
      <c r="A136" s="337" t="s">
        <v>193</v>
      </c>
      <c r="B136" s="472" t="s">
        <v>194</v>
      </c>
      <c r="C136" s="473"/>
      <c r="D136" s="216">
        <v>75</v>
      </c>
      <c r="E136" s="217">
        <v>75</v>
      </c>
      <c r="F136" s="338">
        <v>4.0599999999999996</v>
      </c>
      <c r="G136" s="339">
        <v>4.0599999999999996</v>
      </c>
      <c r="H136" s="340">
        <v>3.83</v>
      </c>
      <c r="I136" s="341">
        <v>3.83</v>
      </c>
      <c r="J136" s="338">
        <v>38.29</v>
      </c>
      <c r="K136" s="339">
        <v>38.29</v>
      </c>
      <c r="L136" s="338">
        <v>194.51</v>
      </c>
      <c r="M136" s="339">
        <v>194.51</v>
      </c>
      <c r="N136" s="92"/>
      <c r="O136" s="91"/>
      <c r="P136" s="118"/>
    </row>
    <row r="137" spans="1:27" s="119" customFormat="1" ht="20.25" customHeight="1" thickBot="1" x14ac:dyDescent="0.35">
      <c r="A137" s="337" t="s">
        <v>81</v>
      </c>
      <c r="B137" s="407" t="s">
        <v>280</v>
      </c>
      <c r="C137" s="408"/>
      <c r="D137" s="216">
        <v>150</v>
      </c>
      <c r="E137" s="217">
        <v>180</v>
      </c>
      <c r="F137" s="234">
        <v>4.2</v>
      </c>
      <c r="G137" s="336">
        <v>5.04</v>
      </c>
      <c r="H137" s="216">
        <v>3.75</v>
      </c>
      <c r="I137" s="217">
        <v>4.5</v>
      </c>
      <c r="J137" s="234">
        <v>7.05</v>
      </c>
      <c r="K137" s="336">
        <v>8.4600000000000009</v>
      </c>
      <c r="L137" s="216">
        <v>78</v>
      </c>
      <c r="M137" s="217">
        <v>93.6</v>
      </c>
      <c r="N137" s="33"/>
      <c r="O137" s="26"/>
      <c r="P137" s="118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</row>
    <row r="138" spans="1:27" ht="15" customHeight="1" thickBot="1" x14ac:dyDescent="0.35">
      <c r="A138" s="70"/>
      <c r="B138" s="414" t="s">
        <v>12</v>
      </c>
      <c r="C138" s="415"/>
      <c r="D138" s="29"/>
      <c r="E138" s="30"/>
      <c r="F138" s="262">
        <f t="shared" ref="F138:M138" si="10">SUM(F136:F137)</f>
        <v>8.26</v>
      </c>
      <c r="G138" s="333">
        <f t="shared" si="10"/>
        <v>9.1</v>
      </c>
      <c r="H138" s="262">
        <f t="shared" si="10"/>
        <v>7.58</v>
      </c>
      <c r="I138" s="333">
        <f t="shared" si="10"/>
        <v>8.33</v>
      </c>
      <c r="J138" s="262">
        <f t="shared" si="10"/>
        <v>45.339999999999996</v>
      </c>
      <c r="K138" s="334">
        <f t="shared" si="10"/>
        <v>46.75</v>
      </c>
      <c r="L138" s="321">
        <f t="shared" si="10"/>
        <v>272.51</v>
      </c>
      <c r="M138" s="333">
        <f t="shared" si="10"/>
        <v>288.11</v>
      </c>
      <c r="N138" s="263">
        <v>17</v>
      </c>
      <c r="O138" s="335" t="s">
        <v>195</v>
      </c>
      <c r="P138" s="118"/>
    </row>
    <row r="139" spans="1:27" ht="17.25" customHeight="1" thickBot="1" x14ac:dyDescent="0.35">
      <c r="A139" s="65"/>
      <c r="B139" s="417" t="s">
        <v>16</v>
      </c>
      <c r="C139" s="418"/>
      <c r="D139" s="312"/>
      <c r="E139" s="330"/>
      <c r="F139" s="200">
        <v>40.299999999999997</v>
      </c>
      <c r="G139" s="201">
        <v>51.74</v>
      </c>
      <c r="H139" s="200">
        <v>37.9</v>
      </c>
      <c r="I139" s="201">
        <v>59.82</v>
      </c>
      <c r="J139" s="200">
        <v>196.65</v>
      </c>
      <c r="K139" s="202">
        <v>178.57</v>
      </c>
      <c r="L139" s="203">
        <v>1047.3</v>
      </c>
      <c r="M139" s="201">
        <v>1374.83</v>
      </c>
      <c r="N139" s="400">
        <v>67</v>
      </c>
      <c r="O139" s="395">
        <v>59</v>
      </c>
      <c r="P139" s="118"/>
    </row>
    <row r="140" spans="1:27" ht="15.75" customHeight="1" thickBot="1" x14ac:dyDescent="0.35">
      <c r="A140" s="65"/>
      <c r="B140" s="417" t="s">
        <v>132</v>
      </c>
      <c r="C140" s="418"/>
      <c r="D140" s="27"/>
      <c r="E140" s="52"/>
      <c r="F140" s="200">
        <v>240.21</v>
      </c>
      <c r="G140" s="201">
        <v>317.02999999999997</v>
      </c>
      <c r="H140" s="200">
        <v>244.28</v>
      </c>
      <c r="I140" s="209">
        <v>357.52</v>
      </c>
      <c r="J140" s="200">
        <v>783</v>
      </c>
      <c r="K140" s="202">
        <v>998.6</v>
      </c>
      <c r="L140" s="203">
        <v>5901.05</v>
      </c>
      <c r="M140" s="201">
        <v>8384.56</v>
      </c>
      <c r="N140" s="204">
        <v>359</v>
      </c>
      <c r="O140" s="205">
        <v>342</v>
      </c>
      <c r="P140" s="118"/>
    </row>
    <row r="141" spans="1:27" ht="17.25" customHeight="1" thickBot="1" x14ac:dyDescent="0.35">
      <c r="A141" s="416"/>
      <c r="B141" s="416"/>
      <c r="C141" s="416"/>
      <c r="D141" s="416"/>
      <c r="E141" s="416"/>
      <c r="F141" s="416"/>
      <c r="G141" s="416"/>
      <c r="H141" s="416"/>
      <c r="I141" s="416"/>
      <c r="J141" s="416"/>
      <c r="K141" s="416"/>
      <c r="L141" s="416"/>
      <c r="M141" s="416"/>
      <c r="N141" s="416"/>
      <c r="O141" s="416"/>
      <c r="P141" s="118"/>
    </row>
    <row r="142" spans="1:27" ht="16.5" customHeight="1" thickBot="1" x14ac:dyDescent="0.35">
      <c r="A142" s="413" t="s">
        <v>1</v>
      </c>
      <c r="B142" s="438" t="s">
        <v>2</v>
      </c>
      <c r="C142" s="438"/>
      <c r="D142" s="439" t="s">
        <v>3</v>
      </c>
      <c r="E142" s="440"/>
      <c r="F142" s="438" t="s">
        <v>6</v>
      </c>
      <c r="G142" s="438"/>
      <c r="H142" s="438"/>
      <c r="I142" s="438"/>
      <c r="J142" s="438"/>
      <c r="K142" s="438"/>
      <c r="L142" s="491" t="s">
        <v>10</v>
      </c>
      <c r="M142" s="491"/>
      <c r="N142" s="491" t="s">
        <v>11</v>
      </c>
      <c r="O142" s="491"/>
      <c r="P142" s="118"/>
    </row>
    <row r="143" spans="1:27" ht="15.75" customHeight="1" thickBot="1" x14ac:dyDescent="0.35">
      <c r="A143" s="413"/>
      <c r="B143" s="413"/>
      <c r="C143" s="413"/>
      <c r="D143" s="421"/>
      <c r="E143" s="422"/>
      <c r="F143" s="413" t="s">
        <v>7</v>
      </c>
      <c r="G143" s="413"/>
      <c r="H143" s="413" t="s">
        <v>8</v>
      </c>
      <c r="I143" s="413"/>
      <c r="J143" s="413" t="s">
        <v>9</v>
      </c>
      <c r="K143" s="413"/>
      <c r="L143" s="413"/>
      <c r="M143" s="413"/>
      <c r="N143" s="413"/>
      <c r="O143" s="413"/>
      <c r="P143" s="118"/>
    </row>
    <row r="144" spans="1:27" ht="16.5" customHeight="1" thickBot="1" x14ac:dyDescent="0.35">
      <c r="A144" s="413"/>
      <c r="B144" s="413"/>
      <c r="C144" s="413"/>
      <c r="D144" s="50" t="s">
        <v>4</v>
      </c>
      <c r="E144" s="51" t="s">
        <v>5</v>
      </c>
      <c r="F144" s="50" t="s">
        <v>4</v>
      </c>
      <c r="G144" s="51" t="s">
        <v>5</v>
      </c>
      <c r="H144" s="50" t="s">
        <v>4</v>
      </c>
      <c r="I144" s="51" t="s">
        <v>5</v>
      </c>
      <c r="J144" s="50" t="s">
        <v>4</v>
      </c>
      <c r="K144" s="51" t="s">
        <v>5</v>
      </c>
      <c r="L144" s="160" t="s">
        <v>4</v>
      </c>
      <c r="M144" s="16" t="s">
        <v>5</v>
      </c>
      <c r="N144" s="160" t="s">
        <v>4</v>
      </c>
      <c r="O144" s="16" t="s">
        <v>5</v>
      </c>
    </row>
    <row r="145" spans="1:27" ht="15.75" customHeight="1" thickBot="1" x14ac:dyDescent="0.35">
      <c r="A145" s="68"/>
      <c r="B145" s="423" t="s">
        <v>0</v>
      </c>
      <c r="C145" s="424"/>
      <c r="D145" s="494" t="s">
        <v>23</v>
      </c>
      <c r="E145" s="495"/>
      <c r="F145" s="495"/>
      <c r="G145" s="495"/>
      <c r="H145" s="495"/>
      <c r="I145" s="495"/>
      <c r="J145" s="495"/>
      <c r="K145" s="495"/>
      <c r="L145" s="495"/>
      <c r="M145" s="495"/>
      <c r="N145" s="495"/>
      <c r="O145" s="496"/>
    </row>
    <row r="146" spans="1:27" ht="15.75" customHeight="1" x14ac:dyDescent="0.3">
      <c r="A146" s="140" t="s">
        <v>86</v>
      </c>
      <c r="B146" s="489" t="s">
        <v>48</v>
      </c>
      <c r="C146" s="490"/>
      <c r="D146" s="149">
        <v>45</v>
      </c>
      <c r="E146" s="145">
        <v>60</v>
      </c>
      <c r="F146" s="141">
        <v>0.73</v>
      </c>
      <c r="G146" s="144">
        <v>0.97</v>
      </c>
      <c r="H146" s="142">
        <v>2.04</v>
      </c>
      <c r="I146" s="143">
        <v>2.0499999999999998</v>
      </c>
      <c r="J146" s="141">
        <v>2.79</v>
      </c>
      <c r="K146" s="144">
        <v>3.7</v>
      </c>
      <c r="L146" s="141">
        <v>30.64</v>
      </c>
      <c r="M146" s="144">
        <v>34.770000000000003</v>
      </c>
      <c r="N146" s="90"/>
      <c r="O146" s="24"/>
      <c r="P146" s="109"/>
    </row>
    <row r="147" spans="1:27" ht="15" hidden="1" customHeight="1" thickBot="1" x14ac:dyDescent="0.3">
      <c r="A147" s="232" t="s">
        <v>84</v>
      </c>
      <c r="B147" s="442" t="s">
        <v>128</v>
      </c>
      <c r="C147" s="443"/>
      <c r="D147" s="224">
        <v>50</v>
      </c>
      <c r="E147" s="223">
        <v>125</v>
      </c>
      <c r="F147" s="224">
        <v>5.25</v>
      </c>
      <c r="G147" s="223">
        <v>13.11</v>
      </c>
      <c r="H147" s="222">
        <v>1.29</v>
      </c>
      <c r="I147" s="225">
        <v>3.74</v>
      </c>
      <c r="J147" s="224">
        <v>3.23</v>
      </c>
      <c r="K147" s="223">
        <v>7.92</v>
      </c>
      <c r="L147" s="224">
        <v>43.9</v>
      </c>
      <c r="M147" s="223">
        <v>113.53</v>
      </c>
      <c r="N147" s="113"/>
      <c r="O147" s="59"/>
    </row>
    <row r="148" spans="1:27" s="119" customFormat="1" ht="20.25" customHeight="1" x14ac:dyDescent="0.3">
      <c r="A148" s="79"/>
      <c r="B148" s="489" t="s">
        <v>33</v>
      </c>
      <c r="C148" s="490"/>
      <c r="D148" s="152">
        <v>20</v>
      </c>
      <c r="E148" s="135">
        <v>30</v>
      </c>
      <c r="F148" s="138">
        <v>1.52</v>
      </c>
      <c r="G148" s="139">
        <v>2.2799999999999998</v>
      </c>
      <c r="H148" s="136">
        <v>0.18</v>
      </c>
      <c r="I148" s="137">
        <v>0.27</v>
      </c>
      <c r="J148" s="138">
        <v>9.3800000000000008</v>
      </c>
      <c r="K148" s="139">
        <v>14.7</v>
      </c>
      <c r="L148" s="136">
        <v>46.2</v>
      </c>
      <c r="M148" s="137">
        <v>69.3</v>
      </c>
      <c r="N148" s="23"/>
      <c r="O148" s="24"/>
      <c r="P148" s="309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</row>
    <row r="149" spans="1:27" ht="15.75" hidden="1" customHeight="1" thickBot="1" x14ac:dyDescent="0.3">
      <c r="A149" s="79" t="s">
        <v>162</v>
      </c>
      <c r="B149" s="409" t="s">
        <v>161</v>
      </c>
      <c r="C149" s="410"/>
      <c r="D149" s="235">
        <v>110</v>
      </c>
      <c r="E149" s="227">
        <v>150</v>
      </c>
      <c r="F149" s="228">
        <v>2.57</v>
      </c>
      <c r="G149" s="229">
        <v>3.86</v>
      </c>
      <c r="H149" s="230">
        <v>3.26</v>
      </c>
      <c r="I149" s="231">
        <v>4.8899999999999997</v>
      </c>
      <c r="J149" s="228">
        <v>25.89</v>
      </c>
      <c r="K149" s="229">
        <v>38.82</v>
      </c>
      <c r="L149" s="228">
        <v>145.25</v>
      </c>
      <c r="M149" s="229">
        <v>217.08</v>
      </c>
      <c r="N149" s="100"/>
      <c r="O149" s="120"/>
    </row>
    <row r="150" spans="1:27" s="119" customFormat="1" ht="15" customHeight="1" x14ac:dyDescent="0.3">
      <c r="A150" s="79" t="s">
        <v>78</v>
      </c>
      <c r="B150" s="409" t="s">
        <v>41</v>
      </c>
      <c r="C150" s="410"/>
      <c r="D150" s="216">
        <v>20</v>
      </c>
      <c r="E150" s="217">
        <v>30</v>
      </c>
      <c r="F150" s="218">
        <v>0.16</v>
      </c>
      <c r="G150" s="219">
        <v>0.24</v>
      </c>
      <c r="H150" s="220">
        <v>0.02</v>
      </c>
      <c r="I150" s="221">
        <v>0.03</v>
      </c>
      <c r="J150" s="218">
        <v>0.46</v>
      </c>
      <c r="K150" s="219">
        <v>0.69</v>
      </c>
      <c r="L150" s="218">
        <v>2.6</v>
      </c>
      <c r="M150" s="219">
        <v>3.9</v>
      </c>
      <c r="N150" s="282"/>
      <c r="O150" s="282"/>
      <c r="P150" s="118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</row>
    <row r="151" spans="1:27" s="119" customFormat="1" ht="15.75" customHeight="1" x14ac:dyDescent="0.3">
      <c r="A151" s="79"/>
      <c r="B151" s="409" t="s">
        <v>33</v>
      </c>
      <c r="C151" s="410"/>
      <c r="D151" s="235">
        <v>20</v>
      </c>
      <c r="E151" s="227">
        <v>30</v>
      </c>
      <c r="F151" s="230">
        <v>1.52</v>
      </c>
      <c r="G151" s="231">
        <v>2.2799999999999998</v>
      </c>
      <c r="H151" s="228">
        <v>0.18</v>
      </c>
      <c r="I151" s="229">
        <v>0.27</v>
      </c>
      <c r="J151" s="230">
        <v>9.3800000000000008</v>
      </c>
      <c r="K151" s="231">
        <v>14.7</v>
      </c>
      <c r="L151" s="228">
        <v>46.2</v>
      </c>
      <c r="M151" s="229">
        <v>69.3</v>
      </c>
      <c r="N151" s="100"/>
      <c r="O151" s="120"/>
      <c r="P151" s="118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</row>
    <row r="152" spans="1:27" s="119" customFormat="1" ht="15" thickBot="1" x14ac:dyDescent="0.35">
      <c r="A152" s="78"/>
      <c r="B152" s="487" t="s">
        <v>18</v>
      </c>
      <c r="C152" s="488"/>
      <c r="D152" s="234">
        <v>4</v>
      </c>
      <c r="E152" s="217">
        <v>6</v>
      </c>
      <c r="F152" s="218">
        <v>0.05</v>
      </c>
      <c r="G152" s="219">
        <v>0.08</v>
      </c>
      <c r="H152" s="220">
        <v>2.9</v>
      </c>
      <c r="I152" s="221">
        <v>4.3</v>
      </c>
      <c r="J152" s="218">
        <v>0.04</v>
      </c>
      <c r="K152" s="219">
        <v>0.06</v>
      </c>
      <c r="L152" s="218">
        <v>26.4</v>
      </c>
      <c r="M152" s="219">
        <v>39.6</v>
      </c>
      <c r="N152" s="23"/>
      <c r="O152" s="24"/>
      <c r="P152" s="118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</row>
    <row r="153" spans="1:27" ht="13.5" customHeight="1" thickBot="1" x14ac:dyDescent="0.35">
      <c r="A153" s="79" t="s">
        <v>34</v>
      </c>
      <c r="B153" s="411" t="s">
        <v>133</v>
      </c>
      <c r="C153" s="412"/>
      <c r="D153" s="216" t="s">
        <v>134</v>
      </c>
      <c r="E153" s="217" t="s">
        <v>135</v>
      </c>
      <c r="F153" s="218" t="s">
        <v>158</v>
      </c>
      <c r="G153" s="219" t="s">
        <v>158</v>
      </c>
      <c r="H153" s="220" t="s">
        <v>159</v>
      </c>
      <c r="I153" s="221" t="s">
        <v>159</v>
      </c>
      <c r="J153" s="218" t="s">
        <v>138</v>
      </c>
      <c r="K153" s="219" t="s">
        <v>139</v>
      </c>
      <c r="L153" s="218" t="s">
        <v>140</v>
      </c>
      <c r="M153" s="219" t="s">
        <v>141</v>
      </c>
      <c r="N153" s="90"/>
      <c r="O153" s="91"/>
    </row>
    <row r="154" spans="1:27" s="119" customFormat="1" ht="16.2" thickBot="1" x14ac:dyDescent="0.35">
      <c r="A154" s="61"/>
      <c r="B154" s="414" t="s">
        <v>12</v>
      </c>
      <c r="C154" s="415"/>
      <c r="D154" s="77"/>
      <c r="E154" s="171"/>
      <c r="F154" s="261">
        <v>9.6</v>
      </c>
      <c r="G154" s="276">
        <f>SUM(G147:G153)</f>
        <v>21.849999999999998</v>
      </c>
      <c r="H154" s="261">
        <v>7.66</v>
      </c>
      <c r="I154" s="276">
        <v>13.24</v>
      </c>
      <c r="J154" s="261">
        <v>54.63</v>
      </c>
      <c r="K154" s="276">
        <v>62.48</v>
      </c>
      <c r="L154" s="261">
        <v>322.89999999999998</v>
      </c>
      <c r="M154" s="276">
        <v>513.66999999999996</v>
      </c>
      <c r="N154" s="271">
        <v>20</v>
      </c>
      <c r="O154" s="383">
        <v>22</v>
      </c>
      <c r="P154" s="118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</row>
    <row r="155" spans="1:27" ht="15" customHeight="1" thickBot="1" x14ac:dyDescent="0.35">
      <c r="A155" s="67"/>
      <c r="B155" s="414" t="s">
        <v>13</v>
      </c>
      <c r="C155" s="415"/>
      <c r="D155" s="17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9"/>
    </row>
    <row r="156" spans="1:27" ht="15" customHeight="1" x14ac:dyDescent="0.3">
      <c r="A156" s="348" t="s">
        <v>197</v>
      </c>
      <c r="B156" s="483" t="s">
        <v>198</v>
      </c>
      <c r="C156" s="484"/>
      <c r="D156" s="224">
        <v>200</v>
      </c>
      <c r="E156" s="223">
        <v>250</v>
      </c>
      <c r="F156" s="267">
        <v>1.84</v>
      </c>
      <c r="G156" s="268">
        <v>2.57</v>
      </c>
      <c r="H156" s="87">
        <v>2.69</v>
      </c>
      <c r="I156" s="269">
        <v>4.0999999999999996</v>
      </c>
      <c r="J156" s="267">
        <v>9.35</v>
      </c>
      <c r="K156" s="268">
        <v>13.99</v>
      </c>
      <c r="L156" s="87">
        <v>69.53</v>
      </c>
      <c r="M156" s="269">
        <v>103.88</v>
      </c>
      <c r="N156" s="170"/>
      <c r="O156" s="347"/>
    </row>
    <row r="157" spans="1:27" s="119" customFormat="1" ht="15" customHeight="1" x14ac:dyDescent="0.3">
      <c r="A157" s="350" t="s">
        <v>199</v>
      </c>
      <c r="B157" s="483" t="s">
        <v>200</v>
      </c>
      <c r="C157" s="484"/>
      <c r="D157" s="224">
        <v>125</v>
      </c>
      <c r="E157" s="223">
        <v>150</v>
      </c>
      <c r="F157" s="222">
        <v>2.25</v>
      </c>
      <c r="G157" s="268">
        <v>2.65</v>
      </c>
      <c r="H157" s="87">
        <v>3.4</v>
      </c>
      <c r="I157" s="269">
        <v>5.17</v>
      </c>
      <c r="J157" s="267">
        <v>12.2</v>
      </c>
      <c r="K157" s="268">
        <v>14.49</v>
      </c>
      <c r="L157" s="87">
        <v>86.41</v>
      </c>
      <c r="M157" s="269">
        <v>112.6</v>
      </c>
      <c r="N157" s="170"/>
      <c r="O157" s="349"/>
      <c r="P157" s="118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</row>
    <row r="158" spans="1:27" s="119" customFormat="1" ht="15.75" customHeight="1" x14ac:dyDescent="0.3">
      <c r="A158" s="79" t="s">
        <v>94</v>
      </c>
      <c r="B158" s="409" t="s">
        <v>201</v>
      </c>
      <c r="C158" s="410"/>
      <c r="D158" s="216">
        <v>55</v>
      </c>
      <c r="E158" s="217">
        <v>90</v>
      </c>
      <c r="F158" s="218">
        <v>8.5</v>
      </c>
      <c r="G158" s="219">
        <v>14.08</v>
      </c>
      <c r="H158" s="218">
        <v>10.29</v>
      </c>
      <c r="I158" s="219">
        <v>16.809999999999999</v>
      </c>
      <c r="J158" s="220">
        <v>2.15</v>
      </c>
      <c r="K158" s="221">
        <v>3.1</v>
      </c>
      <c r="L158" s="218">
        <v>134.47</v>
      </c>
      <c r="M158" s="219">
        <v>218.76</v>
      </c>
      <c r="N158" s="121"/>
      <c r="O158" s="120"/>
      <c r="P158" s="118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</row>
    <row r="159" spans="1:27" s="119" customFormat="1" ht="15" customHeight="1" x14ac:dyDescent="0.3">
      <c r="A159" s="79"/>
      <c r="B159" s="409" t="s">
        <v>63</v>
      </c>
      <c r="C159" s="410"/>
      <c r="D159" s="235">
        <v>20</v>
      </c>
      <c r="E159" s="227">
        <v>30</v>
      </c>
      <c r="F159" s="230">
        <v>0.16</v>
      </c>
      <c r="G159" s="231">
        <v>0.24</v>
      </c>
      <c r="H159" s="228">
        <v>0.02</v>
      </c>
      <c r="I159" s="229">
        <v>0.03</v>
      </c>
      <c r="J159" s="230">
        <v>0.46</v>
      </c>
      <c r="K159" s="231">
        <v>0.69</v>
      </c>
      <c r="L159" s="228">
        <v>2.6</v>
      </c>
      <c r="M159" s="229">
        <v>3.9</v>
      </c>
      <c r="N159" s="100"/>
      <c r="O159" s="120"/>
      <c r="P159" s="118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</row>
    <row r="160" spans="1:27" s="119" customFormat="1" ht="15" customHeight="1" x14ac:dyDescent="0.3">
      <c r="A160" s="79"/>
      <c r="B160" s="409" t="s">
        <v>196</v>
      </c>
      <c r="C160" s="410"/>
      <c r="D160" s="216">
        <v>20</v>
      </c>
      <c r="E160" s="217">
        <v>40</v>
      </c>
      <c r="F160" s="218">
        <v>1.32</v>
      </c>
      <c r="G160" s="219">
        <v>2.64</v>
      </c>
      <c r="H160" s="218">
        <v>0.24</v>
      </c>
      <c r="I160" s="219">
        <v>0.48</v>
      </c>
      <c r="J160" s="220">
        <v>8.2200000000000006</v>
      </c>
      <c r="K160" s="221">
        <v>16.440000000000001</v>
      </c>
      <c r="L160" s="218">
        <v>40.4</v>
      </c>
      <c r="M160" s="219">
        <v>80.8</v>
      </c>
      <c r="N160" s="121"/>
      <c r="O160" s="120"/>
      <c r="P160" s="118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</row>
    <row r="161" spans="1:27" s="119" customFormat="1" ht="15" customHeight="1" x14ac:dyDescent="0.3">
      <c r="A161" s="79"/>
      <c r="B161" s="409" t="s">
        <v>33</v>
      </c>
      <c r="C161" s="410"/>
      <c r="D161" s="235">
        <v>20</v>
      </c>
      <c r="E161" s="227">
        <v>30</v>
      </c>
      <c r="F161" s="230">
        <v>1.52</v>
      </c>
      <c r="G161" s="231">
        <v>2.2799999999999998</v>
      </c>
      <c r="H161" s="228">
        <v>0.18</v>
      </c>
      <c r="I161" s="229">
        <v>0.27</v>
      </c>
      <c r="J161" s="230">
        <v>9.3800000000000008</v>
      </c>
      <c r="K161" s="231">
        <v>14.7</v>
      </c>
      <c r="L161" s="228">
        <v>46.2</v>
      </c>
      <c r="M161" s="229">
        <v>69.3</v>
      </c>
      <c r="N161" s="100"/>
      <c r="O161" s="120"/>
      <c r="P161" s="118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</row>
    <row r="162" spans="1:27" s="119" customFormat="1" ht="15" customHeight="1" thickBot="1" x14ac:dyDescent="0.35">
      <c r="A162" s="79" t="s">
        <v>87</v>
      </c>
      <c r="B162" s="431" t="s">
        <v>49</v>
      </c>
      <c r="C162" s="432"/>
      <c r="D162" s="255">
        <v>150</v>
      </c>
      <c r="E162" s="256">
        <v>180</v>
      </c>
      <c r="F162" s="257">
        <v>0.42</v>
      </c>
      <c r="G162" s="258">
        <v>0.49</v>
      </c>
      <c r="H162" s="259">
        <v>0</v>
      </c>
      <c r="I162" s="258">
        <v>0</v>
      </c>
      <c r="J162" s="259">
        <v>26.07</v>
      </c>
      <c r="K162" s="256">
        <v>29.67</v>
      </c>
      <c r="L162" s="257">
        <v>97.85</v>
      </c>
      <c r="M162" s="255">
        <v>113.22</v>
      </c>
      <c r="N162" s="101"/>
      <c r="O162" s="324"/>
      <c r="P162" s="118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  <c r="AA162" s="254"/>
    </row>
    <row r="163" spans="1:27" s="119" customFormat="1" ht="16.2" thickBot="1" x14ac:dyDescent="0.35">
      <c r="A163" s="32"/>
      <c r="B163" s="414" t="s">
        <v>12</v>
      </c>
      <c r="C163" s="415"/>
      <c r="D163" s="29"/>
      <c r="E163" s="181"/>
      <c r="F163" s="262">
        <f t="shared" ref="F163:M163" si="11">SUM(F156:F162)</f>
        <v>16.010000000000002</v>
      </c>
      <c r="G163" s="277">
        <f t="shared" si="11"/>
        <v>24.95</v>
      </c>
      <c r="H163" s="321">
        <f t="shared" si="11"/>
        <v>16.819999999999997</v>
      </c>
      <c r="I163" s="353">
        <f t="shared" si="11"/>
        <v>26.86</v>
      </c>
      <c r="J163" s="262">
        <f t="shared" si="11"/>
        <v>67.83</v>
      </c>
      <c r="K163" s="277">
        <f t="shared" si="11"/>
        <v>93.080000000000013</v>
      </c>
      <c r="L163" s="321">
        <f t="shared" si="11"/>
        <v>477.45999999999992</v>
      </c>
      <c r="M163" s="353">
        <f t="shared" si="11"/>
        <v>702.45999999999992</v>
      </c>
      <c r="N163" s="263">
        <v>30</v>
      </c>
      <c r="O163" s="335" t="s">
        <v>144</v>
      </c>
      <c r="P163" s="118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  <c r="AA163" s="254"/>
    </row>
    <row r="164" spans="1:27" ht="15.75" customHeight="1" thickBot="1" x14ac:dyDescent="0.35">
      <c r="A164" s="67"/>
      <c r="B164" s="414" t="s">
        <v>14</v>
      </c>
      <c r="C164" s="415"/>
      <c r="D164" s="27"/>
      <c r="E164" s="52"/>
      <c r="F164" s="45"/>
      <c r="G164" s="66"/>
      <c r="H164" s="27"/>
      <c r="I164" s="52"/>
      <c r="J164" s="45"/>
      <c r="K164" s="66"/>
      <c r="L164" s="27"/>
      <c r="M164" s="52"/>
      <c r="N164" s="45"/>
      <c r="O164" s="62"/>
    </row>
    <row r="165" spans="1:27" ht="19.5" customHeight="1" x14ac:dyDescent="0.3">
      <c r="A165" s="108" t="s">
        <v>202</v>
      </c>
      <c r="B165" s="442" t="s">
        <v>203</v>
      </c>
      <c r="C165" s="443"/>
      <c r="D165" s="224">
        <v>200</v>
      </c>
      <c r="E165" s="223">
        <v>250</v>
      </c>
      <c r="F165" s="87">
        <v>6.61</v>
      </c>
      <c r="G165" s="269">
        <v>8.31</v>
      </c>
      <c r="H165" s="267">
        <v>7.46</v>
      </c>
      <c r="I165" s="268">
        <v>9.35</v>
      </c>
      <c r="J165" s="87">
        <v>24.43</v>
      </c>
      <c r="K165" s="269">
        <v>29.34</v>
      </c>
      <c r="L165" s="87">
        <v>190.32</v>
      </c>
      <c r="M165" s="269">
        <v>233.82</v>
      </c>
      <c r="N165" s="103"/>
      <c r="O165" s="117"/>
    </row>
    <row r="166" spans="1:27" s="119" customFormat="1" ht="15" customHeight="1" x14ac:dyDescent="0.3">
      <c r="A166" s="179" t="s">
        <v>75</v>
      </c>
      <c r="B166" s="409" t="s">
        <v>37</v>
      </c>
      <c r="C166" s="410"/>
      <c r="D166" s="352">
        <v>160</v>
      </c>
      <c r="E166" s="81">
        <v>160</v>
      </c>
      <c r="F166" s="82">
        <v>3.92</v>
      </c>
      <c r="G166" s="83">
        <v>3.92</v>
      </c>
      <c r="H166" s="104">
        <v>3.5</v>
      </c>
      <c r="I166" s="105">
        <v>3.5</v>
      </c>
      <c r="J166" s="82">
        <v>18.559999999999999</v>
      </c>
      <c r="K166" s="83">
        <v>18.559999999999999</v>
      </c>
      <c r="L166" s="82">
        <v>118.28</v>
      </c>
      <c r="M166" s="83">
        <v>118.28</v>
      </c>
      <c r="N166" s="106"/>
      <c r="O166" s="169"/>
      <c r="P166" s="118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</row>
    <row r="167" spans="1:27" s="119" customFormat="1" ht="15" customHeight="1" thickBot="1" x14ac:dyDescent="0.35">
      <c r="A167" s="114"/>
      <c r="B167" s="411" t="s">
        <v>62</v>
      </c>
      <c r="C167" s="412"/>
      <c r="D167" s="216">
        <v>70</v>
      </c>
      <c r="E167" s="217">
        <v>100</v>
      </c>
      <c r="F167" s="220">
        <v>0.28000000000000003</v>
      </c>
      <c r="G167" s="221">
        <v>0.4</v>
      </c>
      <c r="H167" s="218">
        <v>0.28000000000000003</v>
      </c>
      <c r="I167" s="219">
        <v>0.4</v>
      </c>
      <c r="J167" s="220">
        <v>7.28</v>
      </c>
      <c r="K167" s="221">
        <v>10.4</v>
      </c>
      <c r="L167" s="218">
        <v>31.5</v>
      </c>
      <c r="M167" s="219">
        <v>45</v>
      </c>
      <c r="N167" s="92"/>
      <c r="O167" s="91"/>
      <c r="P167" s="118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</row>
    <row r="168" spans="1:27" s="119" customFormat="1" ht="16.2" thickBot="1" x14ac:dyDescent="0.35">
      <c r="A168" s="32"/>
      <c r="B168" s="414" t="s">
        <v>12</v>
      </c>
      <c r="C168" s="415"/>
      <c r="D168" s="183"/>
      <c r="E168" s="172"/>
      <c r="F168" s="276">
        <f t="shared" ref="F168:M168" si="12">SUM(F165:F167)</f>
        <v>10.81</v>
      </c>
      <c r="G168" s="277">
        <f t="shared" si="12"/>
        <v>12.63</v>
      </c>
      <c r="H168" s="261">
        <f t="shared" si="12"/>
        <v>11.24</v>
      </c>
      <c r="I168" s="270">
        <f t="shared" si="12"/>
        <v>13.25</v>
      </c>
      <c r="J168" s="262">
        <f t="shared" si="12"/>
        <v>50.269999999999996</v>
      </c>
      <c r="K168" s="277">
        <f t="shared" si="12"/>
        <v>58.3</v>
      </c>
      <c r="L168" s="261">
        <f t="shared" si="12"/>
        <v>340.1</v>
      </c>
      <c r="M168" s="270">
        <f t="shared" si="12"/>
        <v>397.1</v>
      </c>
      <c r="N168" s="190">
        <v>21</v>
      </c>
      <c r="O168" s="191" t="s">
        <v>233</v>
      </c>
      <c r="P168" s="118"/>
      <c r="Q168" s="254"/>
      <c r="R168" s="254"/>
      <c r="S168" s="254"/>
      <c r="T168" s="254"/>
      <c r="U168" s="254"/>
      <c r="V168" s="254"/>
      <c r="W168" s="254"/>
      <c r="X168" s="254"/>
      <c r="Y168" s="254"/>
      <c r="Z168" s="254"/>
      <c r="AA168" s="254"/>
    </row>
    <row r="169" spans="1:27" ht="15" customHeight="1" thickBot="1" x14ac:dyDescent="0.35">
      <c r="A169" s="61"/>
      <c r="B169" s="417" t="s">
        <v>16</v>
      </c>
      <c r="C169" s="418"/>
      <c r="D169" s="93"/>
      <c r="E169" s="182"/>
      <c r="F169" s="175">
        <v>36.42</v>
      </c>
      <c r="G169" s="176">
        <v>59.43</v>
      </c>
      <c r="H169" s="175">
        <v>35.72</v>
      </c>
      <c r="I169" s="176">
        <v>53.35</v>
      </c>
      <c r="J169" s="175">
        <v>172.73</v>
      </c>
      <c r="K169" s="178">
        <v>213.86</v>
      </c>
      <c r="L169" s="175">
        <v>1140.46</v>
      </c>
      <c r="M169" s="176">
        <v>1613.23</v>
      </c>
      <c r="N169" s="394">
        <v>71</v>
      </c>
      <c r="O169" s="395">
        <v>69</v>
      </c>
    </row>
    <row r="170" spans="1:27" ht="17.25" customHeight="1" thickBot="1" x14ac:dyDescent="0.35">
      <c r="A170" s="17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1:27" ht="15" customHeight="1" x14ac:dyDescent="0.3">
      <c r="A171" s="416" t="s">
        <v>266</v>
      </c>
      <c r="B171" s="416"/>
      <c r="C171" s="416"/>
      <c r="D171" s="416"/>
      <c r="E171" s="416"/>
      <c r="F171" s="416"/>
      <c r="G171" s="416"/>
      <c r="H171" s="416"/>
      <c r="I171" s="416"/>
      <c r="J171" s="416"/>
      <c r="K171" s="416"/>
      <c r="L171" s="416"/>
      <c r="M171" s="416"/>
      <c r="N171" s="416"/>
      <c r="O171" s="416"/>
    </row>
    <row r="172" spans="1:27" ht="17.25" customHeight="1" thickBot="1" x14ac:dyDescent="0.35">
      <c r="A172" s="74"/>
      <c r="B172" s="74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</row>
    <row r="173" spans="1:27" ht="15" customHeight="1" thickBot="1" x14ac:dyDescent="0.35">
      <c r="A173" s="71" t="s">
        <v>15</v>
      </c>
      <c r="B173" s="413" t="s">
        <v>2</v>
      </c>
      <c r="C173" s="413"/>
      <c r="D173" s="419" t="s">
        <v>3</v>
      </c>
      <c r="E173" s="420"/>
      <c r="F173" s="413" t="s">
        <v>6</v>
      </c>
      <c r="G173" s="413"/>
      <c r="H173" s="413"/>
      <c r="I173" s="413"/>
      <c r="J173" s="413"/>
      <c r="K173" s="413"/>
      <c r="L173" s="413" t="s">
        <v>10</v>
      </c>
      <c r="M173" s="413"/>
      <c r="N173" s="419" t="s">
        <v>11</v>
      </c>
      <c r="O173" s="420"/>
    </row>
    <row r="174" spans="1:27" ht="15.75" customHeight="1" thickBot="1" x14ac:dyDescent="0.35">
      <c r="A174" s="413" t="s">
        <v>1</v>
      </c>
      <c r="B174" s="413"/>
      <c r="C174" s="413"/>
      <c r="D174" s="421"/>
      <c r="E174" s="422"/>
      <c r="F174" s="413" t="s">
        <v>7</v>
      </c>
      <c r="G174" s="413"/>
      <c r="H174" s="413" t="s">
        <v>8</v>
      </c>
      <c r="I174" s="413"/>
      <c r="J174" s="413" t="s">
        <v>9</v>
      </c>
      <c r="K174" s="413"/>
      <c r="L174" s="413"/>
      <c r="M174" s="413"/>
      <c r="N174" s="421"/>
      <c r="O174" s="422"/>
    </row>
    <row r="175" spans="1:27" ht="15.75" customHeight="1" thickBot="1" x14ac:dyDescent="0.35">
      <c r="A175" s="413"/>
      <c r="B175" s="413"/>
      <c r="C175" s="413"/>
      <c r="D175" s="50" t="s">
        <v>4</v>
      </c>
      <c r="E175" s="51" t="s">
        <v>5</v>
      </c>
      <c r="F175" s="50" t="s">
        <v>4</v>
      </c>
      <c r="G175" s="51" t="s">
        <v>5</v>
      </c>
      <c r="H175" s="50" t="s">
        <v>4</v>
      </c>
      <c r="I175" s="51" t="s">
        <v>5</v>
      </c>
      <c r="J175" s="50" t="s">
        <v>4</v>
      </c>
      <c r="K175" s="51" t="s">
        <v>5</v>
      </c>
      <c r="L175" s="50" t="s">
        <v>4</v>
      </c>
      <c r="M175" s="51" t="s">
        <v>5</v>
      </c>
      <c r="N175" s="50" t="s">
        <v>4</v>
      </c>
      <c r="O175" s="51" t="s">
        <v>5</v>
      </c>
    </row>
    <row r="176" spans="1:27" ht="14.25" customHeight="1" thickBot="1" x14ac:dyDescent="0.35">
      <c r="A176" s="413"/>
      <c r="B176" s="423" t="s">
        <v>0</v>
      </c>
      <c r="C176" s="424"/>
      <c r="D176" s="428" t="s">
        <v>24</v>
      </c>
      <c r="E176" s="429"/>
      <c r="F176" s="429"/>
      <c r="G176" s="429"/>
      <c r="H176" s="429"/>
      <c r="I176" s="429"/>
      <c r="J176" s="429"/>
      <c r="K176" s="429"/>
      <c r="L176" s="429"/>
      <c r="M176" s="429"/>
      <c r="N176" s="429"/>
      <c r="O176" s="430"/>
    </row>
    <row r="177" spans="1:71" ht="18.75" customHeight="1" thickBot="1" x14ac:dyDescent="0.35">
      <c r="A177" s="232" t="s">
        <v>117</v>
      </c>
      <c r="B177" s="472" t="s">
        <v>72</v>
      </c>
      <c r="C177" s="473"/>
      <c r="D177" s="224">
        <v>20</v>
      </c>
      <c r="E177" s="223">
        <v>40</v>
      </c>
      <c r="F177" s="280">
        <v>2.54</v>
      </c>
      <c r="G177" s="326">
        <v>5.08</v>
      </c>
      <c r="H177" s="267">
        <v>2.2999999999999998</v>
      </c>
      <c r="I177" s="225">
        <v>4.5999999999999996</v>
      </c>
      <c r="J177" s="224">
        <v>0.14000000000000001</v>
      </c>
      <c r="K177" s="269">
        <v>0.28000000000000003</v>
      </c>
      <c r="L177" s="87">
        <v>31.4</v>
      </c>
      <c r="M177" s="269">
        <v>62.8</v>
      </c>
      <c r="N177" s="113"/>
      <c r="O177" s="49"/>
      <c r="P177" s="109"/>
    </row>
    <row r="178" spans="1:71" s="119" customFormat="1" ht="17.25" customHeight="1" x14ac:dyDescent="0.3">
      <c r="A178" s="215" t="s">
        <v>74</v>
      </c>
      <c r="B178" s="442" t="s">
        <v>126</v>
      </c>
      <c r="C178" s="443"/>
      <c r="D178" s="222">
        <v>105</v>
      </c>
      <c r="E178" s="223">
        <v>130</v>
      </c>
      <c r="F178" s="224">
        <v>3.67</v>
      </c>
      <c r="G178" s="223">
        <v>5.27</v>
      </c>
      <c r="H178" s="222">
        <v>1.84</v>
      </c>
      <c r="I178" s="225">
        <v>4.18</v>
      </c>
      <c r="J178" s="224">
        <v>24.45</v>
      </c>
      <c r="K178" s="223">
        <v>34.950000000000003</v>
      </c>
      <c r="L178" s="224">
        <v>131.18</v>
      </c>
      <c r="M178" s="223">
        <v>201.57</v>
      </c>
      <c r="N178" s="113"/>
      <c r="O178" s="89"/>
      <c r="P178" s="118"/>
      <c r="Q178" s="254"/>
      <c r="R178" s="254"/>
      <c r="S178" s="254"/>
      <c r="T178" s="254"/>
      <c r="U178" s="254"/>
      <c r="V178" s="254"/>
      <c r="W178" s="254"/>
      <c r="X178" s="254"/>
      <c r="Y178" s="254"/>
      <c r="Z178" s="254"/>
      <c r="AA178" s="254"/>
    </row>
    <row r="179" spans="1:71" s="119" customFormat="1" ht="14.25" customHeight="1" x14ac:dyDescent="0.3">
      <c r="A179" s="79" t="s">
        <v>190</v>
      </c>
      <c r="B179" s="468" t="s">
        <v>191</v>
      </c>
      <c r="C179" s="469"/>
      <c r="D179" s="322">
        <v>40</v>
      </c>
      <c r="E179" s="75">
        <v>50</v>
      </c>
      <c r="F179" s="76">
        <v>0.78</v>
      </c>
      <c r="G179" s="323">
        <v>0.94</v>
      </c>
      <c r="H179" s="322">
        <v>3.22</v>
      </c>
      <c r="I179" s="75">
        <v>4.2699999999999996</v>
      </c>
      <c r="J179" s="76">
        <v>4.8600000000000003</v>
      </c>
      <c r="K179" s="323">
        <v>5.8</v>
      </c>
      <c r="L179" s="322">
        <v>49.27</v>
      </c>
      <c r="M179" s="75">
        <v>62.66</v>
      </c>
      <c r="N179" s="90"/>
      <c r="O179" s="91"/>
      <c r="P179" s="118"/>
      <c r="Q179" s="254"/>
      <c r="R179" s="254"/>
      <c r="S179" s="254"/>
      <c r="T179" s="254"/>
      <c r="U179" s="254"/>
      <c r="V179" s="254"/>
      <c r="W179" s="254"/>
      <c r="X179" s="254"/>
      <c r="Y179" s="254"/>
      <c r="Z179" s="254"/>
      <c r="AA179" s="254"/>
    </row>
    <row r="180" spans="1:71" s="119" customFormat="1" x14ac:dyDescent="0.3">
      <c r="A180" s="79"/>
      <c r="B180" s="409" t="s">
        <v>28</v>
      </c>
      <c r="C180" s="410"/>
      <c r="D180" s="216">
        <v>20</v>
      </c>
      <c r="E180" s="217">
        <v>40</v>
      </c>
      <c r="F180" s="218">
        <v>1.32</v>
      </c>
      <c r="G180" s="219">
        <v>2.64</v>
      </c>
      <c r="H180" s="218">
        <v>0.24</v>
      </c>
      <c r="I180" s="219">
        <v>0.48</v>
      </c>
      <c r="J180" s="220">
        <v>8.2200000000000006</v>
      </c>
      <c r="K180" s="221">
        <v>16.440000000000001</v>
      </c>
      <c r="L180" s="218">
        <v>40.4</v>
      </c>
      <c r="M180" s="219">
        <v>80.8</v>
      </c>
      <c r="N180" s="121"/>
      <c r="O180" s="120"/>
      <c r="P180" s="118"/>
      <c r="Q180" s="254"/>
      <c r="R180" s="254"/>
      <c r="S180" s="254"/>
      <c r="T180" s="254"/>
      <c r="U180" s="254"/>
      <c r="V180" s="254"/>
      <c r="W180" s="254"/>
      <c r="X180" s="254"/>
      <c r="Y180" s="254"/>
      <c r="Z180" s="254"/>
      <c r="AA180" s="254"/>
    </row>
    <row r="181" spans="1:71" s="119" customFormat="1" ht="15" customHeight="1" x14ac:dyDescent="0.3">
      <c r="A181" s="79"/>
      <c r="B181" s="409" t="s">
        <v>33</v>
      </c>
      <c r="C181" s="410"/>
      <c r="D181" s="235">
        <v>20</v>
      </c>
      <c r="E181" s="227">
        <v>30</v>
      </c>
      <c r="F181" s="230">
        <v>1.52</v>
      </c>
      <c r="G181" s="231">
        <v>2.2799999999999998</v>
      </c>
      <c r="H181" s="228">
        <v>0.18</v>
      </c>
      <c r="I181" s="229">
        <v>0.27</v>
      </c>
      <c r="J181" s="230">
        <v>9.3800000000000008</v>
      </c>
      <c r="K181" s="231">
        <v>14.7</v>
      </c>
      <c r="L181" s="228">
        <v>46.2</v>
      </c>
      <c r="M181" s="229">
        <v>69.3</v>
      </c>
      <c r="N181" s="100"/>
      <c r="O181" s="120"/>
      <c r="P181" s="118"/>
      <c r="Q181" s="254"/>
      <c r="R181" s="254"/>
      <c r="S181" s="254"/>
      <c r="T181" s="254"/>
      <c r="U181" s="254"/>
      <c r="V181" s="254"/>
      <c r="W181" s="254"/>
      <c r="X181" s="254"/>
      <c r="Y181" s="254"/>
      <c r="Z181" s="254"/>
      <c r="AA181" s="254"/>
    </row>
    <row r="182" spans="1:71" s="119" customFormat="1" ht="15" customHeight="1" x14ac:dyDescent="0.3">
      <c r="A182" s="78"/>
      <c r="B182" s="426" t="s">
        <v>18</v>
      </c>
      <c r="C182" s="427"/>
      <c r="D182" s="234">
        <v>4</v>
      </c>
      <c r="E182" s="217">
        <v>6</v>
      </c>
      <c r="F182" s="218">
        <v>0.05</v>
      </c>
      <c r="G182" s="219">
        <v>0.08</v>
      </c>
      <c r="H182" s="220">
        <v>2.9</v>
      </c>
      <c r="I182" s="221">
        <v>4.3</v>
      </c>
      <c r="J182" s="218">
        <v>0.04</v>
      </c>
      <c r="K182" s="219">
        <v>0.06</v>
      </c>
      <c r="L182" s="218">
        <v>26.4</v>
      </c>
      <c r="M182" s="219">
        <v>39.6</v>
      </c>
      <c r="N182" s="90"/>
      <c r="O182" s="91"/>
      <c r="P182" s="118"/>
      <c r="Q182" s="254"/>
      <c r="R182" s="254"/>
      <c r="S182" s="254"/>
      <c r="T182" s="254"/>
      <c r="U182" s="254"/>
      <c r="V182" s="254"/>
      <c r="W182" s="254"/>
      <c r="X182" s="254"/>
      <c r="Y182" s="254"/>
      <c r="Z182" s="254"/>
      <c r="AA182" s="254"/>
    </row>
    <row r="183" spans="1:71" s="119" customFormat="1" ht="15" customHeight="1" x14ac:dyDescent="0.3">
      <c r="A183" s="79"/>
      <c r="B183" s="409" t="s">
        <v>68</v>
      </c>
      <c r="C183" s="410"/>
      <c r="D183" s="216">
        <v>7</v>
      </c>
      <c r="E183" s="217">
        <v>12</v>
      </c>
      <c r="F183" s="220">
        <v>1.47</v>
      </c>
      <c r="G183" s="221">
        <v>2.75</v>
      </c>
      <c r="H183" s="218">
        <v>1.86</v>
      </c>
      <c r="I183" s="219">
        <v>3.47</v>
      </c>
      <c r="J183" s="236">
        <v>0</v>
      </c>
      <c r="K183" s="237">
        <v>0</v>
      </c>
      <c r="L183" s="228">
        <v>23.09</v>
      </c>
      <c r="M183" s="238">
        <v>39.6</v>
      </c>
      <c r="N183" s="239"/>
      <c r="O183" s="120"/>
      <c r="P183" s="118"/>
      <c r="Q183" s="254"/>
      <c r="R183" s="254"/>
      <c r="S183" s="254"/>
      <c r="T183" s="254"/>
      <c r="U183" s="254"/>
      <c r="V183" s="254"/>
      <c r="W183" s="254"/>
      <c r="X183" s="254"/>
      <c r="Y183" s="254"/>
      <c r="Z183" s="254"/>
      <c r="AA183" s="254"/>
    </row>
    <row r="184" spans="1:71" s="119" customFormat="1" ht="27.75" customHeight="1" thickBot="1" x14ac:dyDescent="0.35">
      <c r="A184" s="79" t="s">
        <v>34</v>
      </c>
      <c r="B184" s="411" t="s">
        <v>133</v>
      </c>
      <c r="C184" s="412"/>
      <c r="D184" s="216" t="s">
        <v>134</v>
      </c>
      <c r="E184" s="217" t="s">
        <v>135</v>
      </c>
      <c r="F184" s="218" t="s">
        <v>136</v>
      </c>
      <c r="G184" s="219" t="s">
        <v>136</v>
      </c>
      <c r="H184" s="220" t="s">
        <v>159</v>
      </c>
      <c r="I184" s="221" t="s">
        <v>159</v>
      </c>
      <c r="J184" s="218" t="s">
        <v>138</v>
      </c>
      <c r="K184" s="219" t="s">
        <v>139</v>
      </c>
      <c r="L184" s="218" t="s">
        <v>166</v>
      </c>
      <c r="M184" s="219" t="s">
        <v>141</v>
      </c>
      <c r="N184" s="90"/>
      <c r="O184" s="91"/>
      <c r="P184" s="118"/>
      <c r="Q184" s="254"/>
      <c r="R184" s="254"/>
      <c r="S184" s="254"/>
      <c r="T184" s="254"/>
      <c r="U184" s="254"/>
      <c r="V184" s="254"/>
      <c r="W184" s="254"/>
      <c r="X184" s="254"/>
      <c r="Y184" s="254"/>
      <c r="Z184" s="254"/>
      <c r="AA184" s="254"/>
    </row>
    <row r="185" spans="1:71" ht="15" customHeight="1" thickBot="1" x14ac:dyDescent="0.35">
      <c r="A185" s="107"/>
      <c r="B185" s="414" t="s">
        <v>12</v>
      </c>
      <c r="C185" s="415"/>
      <c r="D185" s="84"/>
      <c r="E185" s="96"/>
      <c r="F185" s="321">
        <v>16.38</v>
      </c>
      <c r="G185" s="262">
        <f>SUM(G177:G184)</f>
        <v>19.04</v>
      </c>
      <c r="H185" s="321">
        <f>SUM(H177:H184)</f>
        <v>12.54</v>
      </c>
      <c r="I185" s="262">
        <f>SUM(I177:I184)</f>
        <v>21.569999999999997</v>
      </c>
      <c r="J185" s="321">
        <v>62.03</v>
      </c>
      <c r="K185" s="262">
        <v>90.37</v>
      </c>
      <c r="L185" s="321">
        <v>383.35</v>
      </c>
      <c r="M185" s="262">
        <v>586.99</v>
      </c>
      <c r="N185" s="320">
        <v>24</v>
      </c>
      <c r="O185" s="402" t="s">
        <v>207</v>
      </c>
    </row>
    <row r="186" spans="1:71" ht="15.75" customHeight="1" thickBot="1" x14ac:dyDescent="0.35">
      <c r="A186" s="112"/>
      <c r="B186" s="485"/>
      <c r="C186" s="486"/>
      <c r="D186" s="128"/>
      <c r="E186" s="127"/>
      <c r="F186" s="351"/>
      <c r="G186" s="129"/>
      <c r="H186" s="129"/>
      <c r="I186" s="129"/>
      <c r="J186" s="129"/>
      <c r="K186" s="127"/>
      <c r="L186" s="128"/>
      <c r="M186" s="127"/>
      <c r="N186" s="128"/>
      <c r="O186" s="126"/>
    </row>
    <row r="187" spans="1:71" ht="15" customHeight="1" thickBot="1" x14ac:dyDescent="0.35">
      <c r="A187" s="127"/>
      <c r="B187" s="414" t="s">
        <v>13</v>
      </c>
      <c r="C187" s="415"/>
      <c r="D187" s="97"/>
      <c r="E187" s="98"/>
      <c r="F187" s="98"/>
      <c r="G187" s="98"/>
      <c r="H187" s="98"/>
      <c r="I187" s="98"/>
      <c r="J187" s="98"/>
      <c r="K187" s="98"/>
      <c r="L187" s="98"/>
      <c r="M187" s="98"/>
      <c r="N187" s="102"/>
      <c r="O187" s="130"/>
    </row>
    <row r="188" spans="1:71" s="119" customFormat="1" ht="31.5" customHeight="1" thickBot="1" x14ac:dyDescent="0.35">
      <c r="A188" s="123" t="s">
        <v>102</v>
      </c>
      <c r="B188" s="442" t="s">
        <v>281</v>
      </c>
      <c r="C188" s="443"/>
      <c r="D188" s="224" t="s">
        <v>282</v>
      </c>
      <c r="E188" s="223" t="s">
        <v>283</v>
      </c>
      <c r="F188" s="354" t="s">
        <v>284</v>
      </c>
      <c r="G188" s="269" t="s">
        <v>285</v>
      </c>
      <c r="H188" s="267" t="s">
        <v>286</v>
      </c>
      <c r="I188" s="268" t="s">
        <v>287</v>
      </c>
      <c r="J188" s="87" t="s">
        <v>288</v>
      </c>
      <c r="K188" s="269" t="s">
        <v>289</v>
      </c>
      <c r="L188" s="87" t="s">
        <v>290</v>
      </c>
      <c r="M188" s="269" t="s">
        <v>291</v>
      </c>
      <c r="N188" s="100"/>
      <c r="O188" s="116"/>
      <c r="P188" s="309"/>
      <c r="Q188" s="309"/>
      <c r="R188" s="254"/>
      <c r="S188" s="254"/>
      <c r="T188" s="254"/>
      <c r="U188" s="254"/>
      <c r="V188" s="254"/>
      <c r="W188" s="254"/>
      <c r="X188" s="254"/>
      <c r="Y188" s="254"/>
      <c r="Z188" s="254"/>
      <c r="AA188" s="254"/>
    </row>
    <row r="189" spans="1:71" s="119" customFormat="1" ht="17.25" customHeight="1" thickBot="1" x14ac:dyDescent="0.35">
      <c r="A189" s="323" t="s">
        <v>101</v>
      </c>
      <c r="B189" s="468" t="s">
        <v>61</v>
      </c>
      <c r="C189" s="469"/>
      <c r="D189" s="216">
        <v>30</v>
      </c>
      <c r="E189" s="217">
        <v>40</v>
      </c>
      <c r="F189" s="218">
        <v>1.9</v>
      </c>
      <c r="G189" s="219">
        <v>2.2799999999999998</v>
      </c>
      <c r="H189" s="220">
        <v>0.23</v>
      </c>
      <c r="I189" s="221">
        <v>0.27</v>
      </c>
      <c r="J189" s="218">
        <v>11.73</v>
      </c>
      <c r="K189" s="219">
        <v>14.08</v>
      </c>
      <c r="L189" s="218">
        <v>56.59</v>
      </c>
      <c r="M189" s="219">
        <v>67.83</v>
      </c>
      <c r="N189" s="76"/>
      <c r="O189" s="75"/>
      <c r="P189" s="118"/>
      <c r="Q189" s="254"/>
      <c r="R189" s="254"/>
      <c r="S189" s="254"/>
      <c r="T189" s="254"/>
      <c r="U189" s="254"/>
      <c r="V189" s="254"/>
      <c r="W189" s="254"/>
      <c r="X189" s="254"/>
      <c r="Y189" s="254"/>
      <c r="Z189" s="254"/>
      <c r="AA189" s="254"/>
    </row>
    <row r="190" spans="1:71" s="119" customFormat="1" ht="15.75" customHeight="1" x14ac:dyDescent="0.3">
      <c r="A190" s="215" t="s">
        <v>204</v>
      </c>
      <c r="B190" s="442" t="s">
        <v>205</v>
      </c>
      <c r="C190" s="443"/>
      <c r="D190" s="222">
        <v>70</v>
      </c>
      <c r="E190" s="223">
        <v>105</v>
      </c>
      <c r="F190" s="224">
        <v>10.050000000000001</v>
      </c>
      <c r="G190" s="223">
        <v>15.99</v>
      </c>
      <c r="H190" s="222">
        <v>13.49</v>
      </c>
      <c r="I190" s="225">
        <v>21.19</v>
      </c>
      <c r="J190" s="224">
        <v>5.64</v>
      </c>
      <c r="K190" s="223">
        <v>8.14</v>
      </c>
      <c r="L190" s="224">
        <v>183.89</v>
      </c>
      <c r="M190" s="223">
        <v>268.89</v>
      </c>
      <c r="N190" s="113"/>
      <c r="O190" s="89"/>
      <c r="P190" s="118"/>
      <c r="Q190" s="254"/>
      <c r="R190" s="254"/>
      <c r="S190" s="254"/>
      <c r="T190" s="254"/>
      <c r="U190" s="254"/>
      <c r="V190" s="254"/>
      <c r="W190" s="254"/>
      <c r="X190" s="254"/>
      <c r="Y190" s="254"/>
      <c r="Z190" s="254"/>
      <c r="AA190" s="254"/>
    </row>
    <row r="191" spans="1:71" s="119" customFormat="1" ht="18" customHeight="1" x14ac:dyDescent="0.3">
      <c r="A191" s="79" t="s">
        <v>143</v>
      </c>
      <c r="B191" s="468" t="s">
        <v>56</v>
      </c>
      <c r="C191" s="469"/>
      <c r="D191" s="322">
        <v>50</v>
      </c>
      <c r="E191" s="75">
        <v>50</v>
      </c>
      <c r="F191" s="357">
        <v>0.8</v>
      </c>
      <c r="G191" s="358">
        <v>0.8</v>
      </c>
      <c r="H191" s="359">
        <v>2.5</v>
      </c>
      <c r="I191" s="360">
        <v>2.5</v>
      </c>
      <c r="J191" s="357">
        <v>4.0199999999999996</v>
      </c>
      <c r="K191" s="323">
        <v>4.0199999999999996</v>
      </c>
      <c r="L191" s="322">
        <v>40.61</v>
      </c>
      <c r="M191" s="75">
        <v>40.61</v>
      </c>
      <c r="N191" s="90"/>
      <c r="O191" s="91"/>
      <c r="P191" s="118"/>
      <c r="Q191" s="254"/>
      <c r="R191" s="254"/>
      <c r="S191" s="254"/>
      <c r="T191" s="254"/>
      <c r="U191" s="254"/>
      <c r="V191" s="254"/>
      <c r="W191" s="254"/>
      <c r="X191" s="254"/>
      <c r="Y191" s="254"/>
      <c r="Z191" s="254"/>
      <c r="AA191" s="254"/>
    </row>
    <row r="192" spans="1:71" s="311" customFormat="1" ht="15" customHeight="1" x14ac:dyDescent="0.3">
      <c r="A192" s="79"/>
      <c r="B192" s="409" t="s">
        <v>33</v>
      </c>
      <c r="C192" s="410"/>
      <c r="D192" s="235">
        <v>20</v>
      </c>
      <c r="E192" s="227">
        <v>30</v>
      </c>
      <c r="F192" s="230">
        <v>1.52</v>
      </c>
      <c r="G192" s="231">
        <v>2.2799999999999998</v>
      </c>
      <c r="H192" s="228">
        <v>0.18</v>
      </c>
      <c r="I192" s="229">
        <v>0.27</v>
      </c>
      <c r="J192" s="230">
        <v>9.3800000000000008</v>
      </c>
      <c r="K192" s="231">
        <v>14.7</v>
      </c>
      <c r="L192" s="228">
        <v>46.2</v>
      </c>
      <c r="M192" s="229">
        <v>69.3</v>
      </c>
      <c r="N192" s="100"/>
      <c r="O192" s="120"/>
      <c r="P192" s="118"/>
      <c r="Q192" s="254"/>
      <c r="R192" s="254"/>
      <c r="S192" s="254"/>
      <c r="T192" s="254"/>
      <c r="U192" s="254"/>
      <c r="V192" s="254"/>
      <c r="W192" s="254"/>
      <c r="X192" s="254"/>
      <c r="Y192" s="254"/>
      <c r="Z192" s="254"/>
      <c r="AA192" s="254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/>
      <c r="BP192" s="119"/>
      <c r="BQ192" s="119"/>
      <c r="BR192" s="119"/>
      <c r="BS192" s="119"/>
    </row>
    <row r="193" spans="1:71" s="119" customFormat="1" ht="15" customHeight="1" thickBot="1" x14ac:dyDescent="0.35">
      <c r="A193" s="79" t="s">
        <v>77</v>
      </c>
      <c r="B193" s="411" t="s">
        <v>42</v>
      </c>
      <c r="C193" s="412"/>
      <c r="D193" s="235">
        <v>150</v>
      </c>
      <c r="E193" s="227">
        <v>180</v>
      </c>
      <c r="F193" s="230">
        <v>0.08</v>
      </c>
      <c r="G193" s="231">
        <v>0.11</v>
      </c>
      <c r="H193" s="228">
        <v>0.08</v>
      </c>
      <c r="I193" s="229">
        <v>0.11</v>
      </c>
      <c r="J193" s="230">
        <v>11.96</v>
      </c>
      <c r="K193" s="231">
        <v>17.88</v>
      </c>
      <c r="L193" s="228">
        <v>46.45</v>
      </c>
      <c r="M193" s="229">
        <v>49.45</v>
      </c>
      <c r="N193" s="100"/>
      <c r="O193" s="120"/>
      <c r="P193" s="118"/>
      <c r="Q193" s="254"/>
      <c r="R193" s="254"/>
      <c r="S193" s="254"/>
      <c r="T193" s="254"/>
      <c r="U193" s="254"/>
      <c r="V193" s="254"/>
      <c r="W193" s="254"/>
      <c r="X193" s="254"/>
      <c r="Y193" s="254"/>
      <c r="Z193" s="254"/>
      <c r="AA193" s="254"/>
    </row>
    <row r="194" spans="1:71" ht="15.75" customHeight="1" thickBot="1" x14ac:dyDescent="0.35">
      <c r="A194" s="107"/>
      <c r="B194" s="414" t="s">
        <v>12</v>
      </c>
      <c r="C194" s="415"/>
      <c r="D194" s="150"/>
      <c r="E194" s="181"/>
      <c r="F194" s="261">
        <v>16.3</v>
      </c>
      <c r="G194" s="277">
        <v>24.45</v>
      </c>
      <c r="H194" s="261">
        <v>19.010000000000002</v>
      </c>
      <c r="I194" s="270">
        <v>28.24</v>
      </c>
      <c r="J194" s="261">
        <v>55.39</v>
      </c>
      <c r="K194" s="262">
        <v>78.099999999999994</v>
      </c>
      <c r="L194" s="261">
        <v>454.76</v>
      </c>
      <c r="M194" s="262">
        <v>620.14</v>
      </c>
      <c r="N194" s="264">
        <v>29</v>
      </c>
      <c r="O194" s="265" t="s">
        <v>168</v>
      </c>
    </row>
    <row r="195" spans="1:71" ht="19.5" customHeight="1" thickBot="1" x14ac:dyDescent="0.35">
      <c r="A195" s="86"/>
      <c r="B195" s="414" t="s">
        <v>14</v>
      </c>
      <c r="C195" s="415"/>
      <c r="D195" s="97"/>
      <c r="E195" s="98"/>
      <c r="F195" s="98"/>
      <c r="G195" s="98"/>
      <c r="H195" s="98"/>
      <c r="I195" s="98"/>
      <c r="J195" s="98"/>
      <c r="K195" s="98"/>
      <c r="L195" s="98"/>
      <c r="M195" s="98"/>
      <c r="N195" s="161"/>
      <c r="O195" s="162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</row>
    <row r="196" spans="1:71" s="119" customFormat="1" ht="15" thickBot="1" x14ac:dyDescent="0.35">
      <c r="A196" s="108" t="s">
        <v>112</v>
      </c>
      <c r="B196" s="442" t="s">
        <v>114</v>
      </c>
      <c r="C196" s="443"/>
      <c r="D196" s="84" t="s">
        <v>98</v>
      </c>
      <c r="E196" s="85" t="s">
        <v>113</v>
      </c>
      <c r="F196" s="104">
        <v>12.3</v>
      </c>
      <c r="G196" s="105">
        <v>16.149999999999999</v>
      </c>
      <c r="H196" s="355">
        <v>9.18</v>
      </c>
      <c r="I196" s="356">
        <v>13.78</v>
      </c>
      <c r="J196" s="104">
        <v>39.71</v>
      </c>
      <c r="K196" s="105">
        <v>48.09</v>
      </c>
      <c r="L196" s="355">
        <v>281.52</v>
      </c>
      <c r="M196" s="356">
        <v>371.41</v>
      </c>
      <c r="N196" s="88"/>
      <c r="O196" s="403"/>
      <c r="P196" s="118"/>
      <c r="Q196" s="254"/>
      <c r="R196" s="254"/>
      <c r="S196" s="310"/>
      <c r="T196" s="310"/>
      <c r="U196" s="310"/>
      <c r="V196" s="310"/>
      <c r="W196" s="310"/>
      <c r="X196" s="310"/>
      <c r="Y196" s="310"/>
      <c r="Z196" s="310"/>
      <c r="AA196" s="310"/>
    </row>
    <row r="197" spans="1:71" s="119" customFormat="1" ht="15" customHeight="1" thickBot="1" x14ac:dyDescent="0.35">
      <c r="A197" s="215" t="s">
        <v>100</v>
      </c>
      <c r="B197" s="409" t="s">
        <v>60</v>
      </c>
      <c r="C197" s="410"/>
      <c r="D197" s="273">
        <v>160</v>
      </c>
      <c r="E197" s="274">
        <v>180</v>
      </c>
      <c r="F197" s="273">
        <v>5.45</v>
      </c>
      <c r="G197" s="275">
        <v>6.01</v>
      </c>
      <c r="H197" s="275">
        <v>4.7</v>
      </c>
      <c r="I197" s="275">
        <v>5.2</v>
      </c>
      <c r="J197" s="275">
        <v>17.84</v>
      </c>
      <c r="K197" s="274">
        <v>19.78</v>
      </c>
      <c r="L197" s="273">
        <v>132.51</v>
      </c>
      <c r="M197" s="274">
        <v>146.69999999999999</v>
      </c>
      <c r="N197" s="90"/>
      <c r="O197" s="120"/>
      <c r="P197" s="118"/>
      <c r="Q197" s="254"/>
      <c r="R197" s="254"/>
      <c r="S197" s="254"/>
      <c r="T197" s="254"/>
      <c r="U197" s="254"/>
      <c r="V197" s="254"/>
      <c r="W197" s="254"/>
      <c r="X197" s="254"/>
      <c r="Y197" s="254"/>
      <c r="Z197" s="254"/>
      <c r="AA197" s="254"/>
    </row>
    <row r="198" spans="1:71" ht="16.2" thickBot="1" x14ac:dyDescent="0.35">
      <c r="A198" s="38"/>
      <c r="B198" s="414" t="s">
        <v>12</v>
      </c>
      <c r="C198" s="415"/>
      <c r="D198" s="183"/>
      <c r="E198" s="172"/>
      <c r="F198" s="276">
        <f t="shared" ref="F198:M198" si="13">SUM(F196:F197)</f>
        <v>17.75</v>
      </c>
      <c r="G198" s="277">
        <f t="shared" si="13"/>
        <v>22.159999999999997</v>
      </c>
      <c r="H198" s="321">
        <f t="shared" si="13"/>
        <v>13.879999999999999</v>
      </c>
      <c r="I198" s="353">
        <f t="shared" si="13"/>
        <v>18.98</v>
      </c>
      <c r="J198" s="262">
        <f t="shared" si="13"/>
        <v>57.55</v>
      </c>
      <c r="K198" s="277">
        <f t="shared" si="13"/>
        <v>67.87</v>
      </c>
      <c r="L198" s="321">
        <f t="shared" si="13"/>
        <v>414.03</v>
      </c>
      <c r="M198" s="353">
        <f t="shared" si="13"/>
        <v>518.11</v>
      </c>
      <c r="N198" s="361">
        <v>26</v>
      </c>
      <c r="O198" s="279" t="s">
        <v>120</v>
      </c>
    </row>
    <row r="199" spans="1:71" ht="15.75" customHeight="1" thickBot="1" x14ac:dyDescent="0.35">
      <c r="A199" s="61"/>
      <c r="B199" s="417" t="s">
        <v>16</v>
      </c>
      <c r="C199" s="418"/>
      <c r="D199" s="173"/>
      <c r="E199" s="174"/>
      <c r="F199" s="175">
        <v>50.43</v>
      </c>
      <c r="G199" s="192">
        <v>62.9</v>
      </c>
      <c r="H199" s="175">
        <v>43.57</v>
      </c>
      <c r="I199" s="176">
        <v>65.319999999999993</v>
      </c>
      <c r="J199" s="186">
        <v>174.97</v>
      </c>
      <c r="K199" s="189">
        <v>236.34</v>
      </c>
      <c r="L199" s="175">
        <v>1252.1400000000001</v>
      </c>
      <c r="M199" s="176">
        <v>1725.24</v>
      </c>
      <c r="N199" s="396">
        <v>79</v>
      </c>
      <c r="O199" s="397">
        <v>73</v>
      </c>
    </row>
    <row r="200" spans="1:71" ht="15" customHeight="1" x14ac:dyDescent="0.3">
      <c r="A200" s="74"/>
      <c r="B200" s="74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1:71" ht="15" customHeight="1" thickBot="1" x14ac:dyDescent="0.35">
      <c r="A201" s="416" t="s">
        <v>266</v>
      </c>
      <c r="B201" s="416"/>
      <c r="C201" s="416"/>
      <c r="D201" s="416"/>
      <c r="E201" s="416"/>
      <c r="F201" s="416"/>
      <c r="G201" s="416"/>
      <c r="H201" s="416"/>
      <c r="I201" s="416"/>
      <c r="J201" s="416"/>
      <c r="K201" s="416"/>
      <c r="L201" s="416"/>
      <c r="M201" s="416"/>
      <c r="N201" s="416"/>
      <c r="O201" s="416"/>
    </row>
    <row r="202" spans="1:71" ht="17.25" customHeight="1" thickBot="1" x14ac:dyDescent="0.35">
      <c r="A202" s="71" t="s">
        <v>15</v>
      </c>
      <c r="B202" s="413" t="s">
        <v>2</v>
      </c>
      <c r="C202" s="413"/>
      <c r="D202" s="419" t="s">
        <v>3</v>
      </c>
      <c r="E202" s="420"/>
      <c r="F202" s="413" t="s">
        <v>6</v>
      </c>
      <c r="G202" s="413"/>
      <c r="H202" s="413"/>
      <c r="I202" s="413"/>
      <c r="J202" s="413"/>
      <c r="K202" s="413"/>
      <c r="L202" s="413" t="s">
        <v>10</v>
      </c>
      <c r="M202" s="413"/>
      <c r="N202" s="419" t="s">
        <v>11</v>
      </c>
      <c r="O202" s="420"/>
    </row>
    <row r="203" spans="1:71" ht="15" customHeight="1" thickBot="1" x14ac:dyDescent="0.35">
      <c r="A203" s="413" t="s">
        <v>1</v>
      </c>
      <c r="B203" s="413"/>
      <c r="C203" s="413"/>
      <c r="D203" s="421"/>
      <c r="E203" s="422"/>
      <c r="F203" s="413" t="s">
        <v>7</v>
      </c>
      <c r="G203" s="413"/>
      <c r="H203" s="413" t="s">
        <v>8</v>
      </c>
      <c r="I203" s="413"/>
      <c r="J203" s="413" t="s">
        <v>9</v>
      </c>
      <c r="K203" s="413"/>
      <c r="L203" s="413"/>
      <c r="M203" s="413"/>
      <c r="N203" s="421"/>
      <c r="O203" s="422"/>
    </row>
    <row r="204" spans="1:71" ht="26.25" customHeight="1" thickBot="1" x14ac:dyDescent="0.35">
      <c r="A204" s="413"/>
      <c r="B204" s="413"/>
      <c r="C204" s="413"/>
      <c r="D204" s="50" t="s">
        <v>4</v>
      </c>
      <c r="E204" s="51" t="s">
        <v>5</v>
      </c>
      <c r="F204" s="50" t="s">
        <v>4</v>
      </c>
      <c r="G204" s="51" t="s">
        <v>5</v>
      </c>
      <c r="H204" s="50" t="s">
        <v>4</v>
      </c>
      <c r="I204" s="51" t="s">
        <v>5</v>
      </c>
      <c r="J204" s="50" t="s">
        <v>4</v>
      </c>
      <c r="K204" s="51" t="s">
        <v>5</v>
      </c>
      <c r="L204" s="50" t="s">
        <v>4</v>
      </c>
      <c r="M204" s="51" t="s">
        <v>5</v>
      </c>
      <c r="N204" s="50" t="s">
        <v>4</v>
      </c>
      <c r="O204" s="51" t="s">
        <v>5</v>
      </c>
    </row>
    <row r="205" spans="1:71" ht="16.5" customHeight="1" thickBot="1" x14ac:dyDescent="0.35">
      <c r="A205" s="413"/>
      <c r="B205" s="423" t="s">
        <v>0</v>
      </c>
      <c r="C205" s="424"/>
      <c r="D205" s="428" t="s">
        <v>25</v>
      </c>
      <c r="E205" s="429"/>
      <c r="F205" s="429"/>
      <c r="G205" s="429"/>
      <c r="H205" s="429"/>
      <c r="I205" s="429"/>
      <c r="J205" s="429"/>
      <c r="K205" s="429"/>
      <c r="L205" s="429"/>
      <c r="M205" s="429"/>
      <c r="N205" s="429"/>
      <c r="O205" s="430"/>
    </row>
    <row r="206" spans="1:71" s="119" customFormat="1" ht="15" customHeight="1" x14ac:dyDescent="0.3">
      <c r="A206" s="232" t="s">
        <v>94</v>
      </c>
      <c r="B206" s="442" t="s">
        <v>55</v>
      </c>
      <c r="C206" s="443"/>
      <c r="D206" s="113" t="s">
        <v>29</v>
      </c>
      <c r="E206" s="89" t="s">
        <v>95</v>
      </c>
      <c r="F206" s="224">
        <v>5.57</v>
      </c>
      <c r="G206" s="225">
        <v>8.66</v>
      </c>
      <c r="H206" s="325">
        <v>8.07</v>
      </c>
      <c r="I206" s="326">
        <v>12.2</v>
      </c>
      <c r="J206" s="222">
        <v>2.29</v>
      </c>
      <c r="K206" s="225">
        <v>3.32</v>
      </c>
      <c r="L206" s="325">
        <v>103.1</v>
      </c>
      <c r="M206" s="326">
        <v>156.29</v>
      </c>
      <c r="N206" s="103"/>
      <c r="O206" s="59"/>
      <c r="P206" s="118"/>
      <c r="Q206" s="254"/>
      <c r="R206" s="254"/>
      <c r="S206" s="254"/>
      <c r="T206" s="254"/>
      <c r="U206" s="254"/>
      <c r="V206" s="254"/>
      <c r="W206" s="254"/>
      <c r="X206" s="254"/>
      <c r="Y206" s="254"/>
      <c r="Z206" s="254"/>
      <c r="AA206" s="254"/>
    </row>
    <row r="207" spans="1:71" s="119" customFormat="1" x14ac:dyDescent="0.3">
      <c r="A207" s="79" t="s">
        <v>74</v>
      </c>
      <c r="B207" s="409" t="s">
        <v>40</v>
      </c>
      <c r="C207" s="425"/>
      <c r="D207" s="282" t="s">
        <v>32</v>
      </c>
      <c r="E207" s="282" t="s">
        <v>30</v>
      </c>
      <c r="F207" s="220">
        <v>3.22</v>
      </c>
      <c r="G207" s="221">
        <v>5.51</v>
      </c>
      <c r="H207" s="218">
        <v>4.46</v>
      </c>
      <c r="I207" s="219">
        <v>4.95</v>
      </c>
      <c r="J207" s="220">
        <v>15.85</v>
      </c>
      <c r="K207" s="221">
        <v>25.33</v>
      </c>
      <c r="L207" s="283">
        <v>116.82</v>
      </c>
      <c r="M207" s="284">
        <v>167.07</v>
      </c>
      <c r="N207" s="92"/>
      <c r="O207" s="91"/>
      <c r="P207" s="118"/>
      <c r="Q207" s="254"/>
      <c r="R207" s="254"/>
      <c r="S207" s="254"/>
      <c r="T207" s="254"/>
      <c r="U207" s="254"/>
      <c r="V207" s="254"/>
      <c r="W207" s="254"/>
      <c r="X207" s="254"/>
      <c r="Y207" s="254"/>
      <c r="Z207" s="254"/>
      <c r="AA207" s="254"/>
    </row>
    <row r="208" spans="1:71" s="119" customFormat="1" ht="15.75" customHeight="1" x14ac:dyDescent="0.3">
      <c r="A208" s="79" t="s">
        <v>90</v>
      </c>
      <c r="B208" s="409" t="s">
        <v>51</v>
      </c>
      <c r="C208" s="410"/>
      <c r="D208" s="235">
        <v>55</v>
      </c>
      <c r="E208" s="227">
        <v>60</v>
      </c>
      <c r="F208" s="228">
        <v>2.4700000000000002</v>
      </c>
      <c r="G208" s="229">
        <v>2.6</v>
      </c>
      <c r="H208" s="230">
        <v>2.1</v>
      </c>
      <c r="I208" s="231">
        <v>3.1</v>
      </c>
      <c r="J208" s="228">
        <v>7.11</v>
      </c>
      <c r="K208" s="229">
        <v>7.59</v>
      </c>
      <c r="L208" s="228">
        <v>55.07</v>
      </c>
      <c r="M208" s="229">
        <v>66.34</v>
      </c>
      <c r="N208" s="90"/>
      <c r="O208" s="91"/>
      <c r="P208" s="118"/>
      <c r="Q208" s="254"/>
      <c r="R208" s="254"/>
      <c r="S208" s="254"/>
      <c r="T208" s="254"/>
      <c r="U208" s="254"/>
      <c r="V208" s="254"/>
      <c r="W208" s="254"/>
      <c r="X208" s="254"/>
      <c r="Y208" s="254"/>
      <c r="Z208" s="254"/>
      <c r="AA208" s="254"/>
    </row>
    <row r="209" spans="1:71" s="119" customFormat="1" ht="15" customHeight="1" x14ac:dyDescent="0.3">
      <c r="A209" s="79"/>
      <c r="B209" s="409" t="s">
        <v>33</v>
      </c>
      <c r="C209" s="410"/>
      <c r="D209" s="235">
        <v>20</v>
      </c>
      <c r="E209" s="227">
        <v>30</v>
      </c>
      <c r="F209" s="230">
        <v>1.52</v>
      </c>
      <c r="G209" s="231">
        <v>2.2799999999999998</v>
      </c>
      <c r="H209" s="228">
        <v>0.18</v>
      </c>
      <c r="I209" s="229">
        <v>0.27</v>
      </c>
      <c r="J209" s="230">
        <v>9.3800000000000008</v>
      </c>
      <c r="K209" s="231">
        <v>14.7</v>
      </c>
      <c r="L209" s="228">
        <v>46.2</v>
      </c>
      <c r="M209" s="229">
        <v>69.3</v>
      </c>
      <c r="N209" s="100"/>
      <c r="O209" s="120"/>
      <c r="P209" s="118"/>
      <c r="Q209" s="254"/>
      <c r="R209" s="254"/>
      <c r="S209" s="254"/>
      <c r="T209" s="254"/>
      <c r="U209" s="254"/>
      <c r="V209" s="254"/>
      <c r="W209" s="254"/>
      <c r="X209" s="254"/>
      <c r="Y209" s="254"/>
      <c r="Z209" s="254"/>
      <c r="AA209" s="254"/>
    </row>
    <row r="210" spans="1:71" s="119" customFormat="1" ht="15" customHeight="1" x14ac:dyDescent="0.3">
      <c r="A210" s="78"/>
      <c r="B210" s="426" t="s">
        <v>18</v>
      </c>
      <c r="C210" s="427"/>
      <c r="D210" s="234">
        <v>4</v>
      </c>
      <c r="E210" s="217">
        <v>6</v>
      </c>
      <c r="F210" s="218">
        <v>0.05</v>
      </c>
      <c r="G210" s="219">
        <v>0.08</v>
      </c>
      <c r="H210" s="220">
        <v>2.9</v>
      </c>
      <c r="I210" s="221">
        <v>4.3</v>
      </c>
      <c r="J210" s="218">
        <v>0.04</v>
      </c>
      <c r="K210" s="219">
        <v>0.06</v>
      </c>
      <c r="L210" s="218">
        <v>26.4</v>
      </c>
      <c r="M210" s="219">
        <v>39.6</v>
      </c>
      <c r="N210" s="90"/>
      <c r="O210" s="382"/>
      <c r="P210" s="118"/>
      <c r="Q210" s="254"/>
      <c r="R210" s="254"/>
      <c r="S210" s="254"/>
      <c r="T210" s="254"/>
      <c r="U210" s="254"/>
      <c r="V210" s="254"/>
      <c r="W210" s="254"/>
      <c r="X210" s="254"/>
      <c r="Y210" s="254"/>
      <c r="Z210" s="254"/>
      <c r="AA210" s="254"/>
      <c r="AB210" s="311"/>
      <c r="AC210" s="311"/>
      <c r="AD210" s="311"/>
      <c r="AE210" s="311"/>
      <c r="AF210" s="311"/>
      <c r="AG210" s="311"/>
      <c r="AH210" s="311"/>
      <c r="AI210" s="311"/>
      <c r="AJ210" s="311"/>
      <c r="AK210" s="311"/>
      <c r="AL210" s="311"/>
      <c r="AM210" s="311"/>
      <c r="AN210" s="311"/>
      <c r="AO210" s="311"/>
      <c r="AP210" s="311"/>
      <c r="AQ210" s="311"/>
      <c r="AR210" s="311"/>
      <c r="AS210" s="311"/>
      <c r="AT210" s="311"/>
      <c r="AU210" s="311"/>
      <c r="AV210" s="311"/>
      <c r="AW210" s="311"/>
      <c r="AX210" s="311"/>
      <c r="AY210" s="311"/>
      <c r="AZ210" s="311"/>
      <c r="BA210" s="311"/>
      <c r="BB210" s="311"/>
      <c r="BC210" s="311"/>
      <c r="BD210" s="311"/>
      <c r="BE210" s="311"/>
      <c r="BF210" s="311"/>
      <c r="BG210" s="311"/>
      <c r="BH210" s="311"/>
      <c r="BI210" s="311"/>
      <c r="BJ210" s="311"/>
      <c r="BK210" s="311"/>
      <c r="BL210" s="311"/>
      <c r="BM210" s="311"/>
      <c r="BN210" s="311"/>
      <c r="BO210" s="311"/>
      <c r="BP210" s="311"/>
      <c r="BQ210" s="311"/>
      <c r="BR210" s="311"/>
      <c r="BS210" s="311"/>
    </row>
    <row r="211" spans="1:71" s="311" customFormat="1" ht="15" customHeight="1" thickBot="1" x14ac:dyDescent="0.35">
      <c r="A211" s="179" t="s">
        <v>75</v>
      </c>
      <c r="B211" s="411" t="s">
        <v>37</v>
      </c>
      <c r="C211" s="412"/>
      <c r="D211" s="234">
        <v>160</v>
      </c>
      <c r="E211" s="217">
        <v>160</v>
      </c>
      <c r="F211" s="218">
        <v>3.92</v>
      </c>
      <c r="G211" s="219">
        <v>3.92</v>
      </c>
      <c r="H211" s="220">
        <v>3.5</v>
      </c>
      <c r="I211" s="221">
        <v>3.5</v>
      </c>
      <c r="J211" s="218">
        <v>18.559999999999999</v>
      </c>
      <c r="K211" s="219">
        <v>18.559999999999999</v>
      </c>
      <c r="L211" s="218">
        <v>118.28</v>
      </c>
      <c r="M211" s="219">
        <v>118.28</v>
      </c>
      <c r="N211" s="90"/>
      <c r="O211" s="406"/>
      <c r="P211" s="405"/>
      <c r="Q211" s="254"/>
      <c r="R211" s="254"/>
      <c r="S211" s="310"/>
      <c r="T211" s="310"/>
      <c r="U211" s="310"/>
      <c r="V211" s="310"/>
      <c r="W211" s="310"/>
      <c r="X211" s="310"/>
      <c r="Y211" s="310"/>
      <c r="Z211" s="310"/>
      <c r="AA211" s="310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BL211" s="119"/>
      <c r="BM211" s="119"/>
      <c r="BN211" s="119"/>
      <c r="BO211" s="119"/>
      <c r="BP211" s="119"/>
      <c r="BQ211" s="119"/>
      <c r="BR211" s="119"/>
      <c r="BS211" s="119"/>
    </row>
    <row r="212" spans="1:71" ht="14.25" customHeight="1" thickBot="1" x14ac:dyDescent="0.35">
      <c r="A212" s="107"/>
      <c r="B212" s="414" t="s">
        <v>12</v>
      </c>
      <c r="C212" s="415"/>
      <c r="D212" s="183"/>
      <c r="E212" s="193"/>
      <c r="F212" s="261">
        <f t="shared" ref="F212:M212" si="14">SUM(F206:F211)</f>
        <v>16.75</v>
      </c>
      <c r="G212" s="262">
        <f t="shared" si="14"/>
        <v>23.049999999999997</v>
      </c>
      <c r="H212" s="261">
        <f t="shared" si="14"/>
        <v>21.21</v>
      </c>
      <c r="I212" s="262">
        <f t="shared" si="14"/>
        <v>28.32</v>
      </c>
      <c r="J212" s="261">
        <f t="shared" si="14"/>
        <v>53.230000000000004</v>
      </c>
      <c r="K212" s="262">
        <f t="shared" si="14"/>
        <v>69.56</v>
      </c>
      <c r="L212" s="261">
        <f t="shared" si="14"/>
        <v>465.87</v>
      </c>
      <c r="M212" s="262">
        <f t="shared" si="14"/>
        <v>616.88000000000011</v>
      </c>
      <c r="N212" s="271">
        <v>29</v>
      </c>
      <c r="O212" s="404" t="s">
        <v>168</v>
      </c>
    </row>
    <row r="213" spans="1:71" ht="15.75" customHeight="1" thickBot="1" x14ac:dyDescent="0.35">
      <c r="A213" s="112"/>
      <c r="B213" s="414" t="s">
        <v>13</v>
      </c>
      <c r="C213" s="415"/>
      <c r="D213" s="97"/>
      <c r="E213" s="98"/>
      <c r="F213" s="98"/>
      <c r="G213" s="98"/>
      <c r="H213" s="98"/>
      <c r="I213" s="98"/>
      <c r="J213" s="98"/>
      <c r="K213" s="98"/>
      <c r="L213" s="98"/>
      <c r="M213" s="98"/>
      <c r="N213" s="102"/>
      <c r="O213" s="28"/>
    </row>
    <row r="214" spans="1:71" s="119" customFormat="1" ht="18" customHeight="1" thickBot="1" x14ac:dyDescent="0.35">
      <c r="A214" s="86" t="s">
        <v>102</v>
      </c>
      <c r="B214" s="442" t="s">
        <v>64</v>
      </c>
      <c r="C214" s="443"/>
      <c r="D214" s="325">
        <v>200</v>
      </c>
      <c r="E214" s="326">
        <v>250</v>
      </c>
      <c r="F214" s="222">
        <v>2.1</v>
      </c>
      <c r="G214" s="268">
        <v>3.01</v>
      </c>
      <c r="H214" s="280">
        <v>2.25</v>
      </c>
      <c r="I214" s="281">
        <v>3.66</v>
      </c>
      <c r="J214" s="267">
        <v>10.48</v>
      </c>
      <c r="K214" s="268">
        <v>14.91</v>
      </c>
      <c r="L214" s="280">
        <v>69.349999999999994</v>
      </c>
      <c r="M214" s="281">
        <v>102.95</v>
      </c>
      <c r="N214" s="100"/>
      <c r="O214" s="403"/>
      <c r="P214" s="118"/>
      <c r="Q214" s="254"/>
      <c r="R214" s="254"/>
      <c r="S214" s="254"/>
      <c r="T214" s="254"/>
      <c r="U214" s="254"/>
      <c r="V214" s="254"/>
      <c r="W214" s="254"/>
      <c r="X214" s="254"/>
      <c r="Y214" s="254"/>
      <c r="Z214" s="254"/>
      <c r="AA214" s="254"/>
    </row>
    <row r="215" spans="1:71" s="119" customFormat="1" ht="19.5" customHeight="1" thickBot="1" x14ac:dyDescent="0.35">
      <c r="A215" s="246" t="s">
        <v>103</v>
      </c>
      <c r="B215" s="409" t="s">
        <v>65</v>
      </c>
      <c r="C215" s="410"/>
      <c r="D215" s="216">
        <v>110</v>
      </c>
      <c r="E215" s="217">
        <v>170</v>
      </c>
      <c r="F215" s="220">
        <v>10.029999999999999</v>
      </c>
      <c r="G215" s="221">
        <v>16.52</v>
      </c>
      <c r="H215" s="218">
        <v>12.04</v>
      </c>
      <c r="I215" s="219">
        <v>19.47</v>
      </c>
      <c r="J215" s="220">
        <v>14.4</v>
      </c>
      <c r="K215" s="221">
        <v>22.69</v>
      </c>
      <c r="L215" s="218">
        <v>207.7</v>
      </c>
      <c r="M215" s="219">
        <v>334.6</v>
      </c>
      <c r="N215" s="92"/>
      <c r="O215" s="89"/>
      <c r="P215" s="118"/>
      <c r="Q215" s="254"/>
      <c r="R215" s="254"/>
      <c r="S215" s="254"/>
      <c r="T215" s="254"/>
      <c r="U215" s="254"/>
      <c r="V215" s="254"/>
      <c r="W215" s="254"/>
      <c r="X215" s="254"/>
      <c r="Y215" s="254"/>
      <c r="Z215" s="254"/>
      <c r="AA215" s="254"/>
    </row>
    <row r="216" spans="1:71" s="119" customFormat="1" ht="15" customHeight="1" x14ac:dyDescent="0.3">
      <c r="A216" s="117" t="s">
        <v>78</v>
      </c>
      <c r="B216" s="409" t="s">
        <v>41</v>
      </c>
      <c r="C216" s="410"/>
      <c r="D216" s="216">
        <v>20</v>
      </c>
      <c r="E216" s="217">
        <v>30</v>
      </c>
      <c r="F216" s="218">
        <v>0.16</v>
      </c>
      <c r="G216" s="219">
        <v>0.24</v>
      </c>
      <c r="H216" s="220">
        <v>0.02</v>
      </c>
      <c r="I216" s="221">
        <v>0.03</v>
      </c>
      <c r="J216" s="218">
        <v>0.46</v>
      </c>
      <c r="K216" s="219">
        <v>0.69</v>
      </c>
      <c r="L216" s="218">
        <v>2.6</v>
      </c>
      <c r="M216" s="219">
        <v>3.9</v>
      </c>
      <c r="N216" s="121"/>
      <c r="O216" s="120"/>
      <c r="P216" s="118"/>
      <c r="Q216" s="254"/>
      <c r="R216" s="254"/>
      <c r="S216" s="254"/>
      <c r="T216" s="254"/>
      <c r="U216" s="254"/>
      <c r="V216" s="254"/>
      <c r="W216" s="254"/>
      <c r="X216" s="254"/>
      <c r="Y216" s="254"/>
      <c r="Z216" s="254"/>
      <c r="AA216" s="254"/>
    </row>
    <row r="217" spans="1:71" s="119" customFormat="1" ht="15.75" customHeight="1" thickBot="1" x14ac:dyDescent="0.35">
      <c r="A217" s="79"/>
      <c r="B217" s="411" t="s">
        <v>33</v>
      </c>
      <c r="C217" s="412"/>
      <c r="D217" s="235">
        <v>20</v>
      </c>
      <c r="E217" s="227">
        <v>30</v>
      </c>
      <c r="F217" s="230">
        <v>1.52</v>
      </c>
      <c r="G217" s="231">
        <v>2.2799999999999998</v>
      </c>
      <c r="H217" s="228">
        <v>0.18</v>
      </c>
      <c r="I217" s="229">
        <v>0.27</v>
      </c>
      <c r="J217" s="230">
        <v>9.3800000000000008</v>
      </c>
      <c r="K217" s="231">
        <v>14.7</v>
      </c>
      <c r="L217" s="228">
        <v>46.2</v>
      </c>
      <c r="M217" s="229">
        <v>69.3</v>
      </c>
      <c r="N217" s="100"/>
      <c r="O217" s="120"/>
      <c r="P217" s="118"/>
      <c r="Q217" s="254"/>
      <c r="R217" s="254"/>
      <c r="S217" s="254"/>
      <c r="T217" s="254"/>
      <c r="U217" s="254"/>
      <c r="V217" s="254"/>
      <c r="W217" s="254"/>
      <c r="X217" s="254"/>
      <c r="Y217" s="254"/>
      <c r="Z217" s="254"/>
      <c r="AA217" s="254"/>
      <c r="AB217" s="311"/>
      <c r="AC217" s="311"/>
      <c r="AD217" s="311"/>
      <c r="AE217" s="311"/>
      <c r="AF217" s="311"/>
      <c r="AG217" s="311"/>
      <c r="AH217" s="311"/>
      <c r="AI217" s="311"/>
      <c r="AJ217" s="311"/>
      <c r="AK217" s="311"/>
      <c r="AL217" s="311"/>
      <c r="AM217" s="311"/>
      <c r="AN217" s="311"/>
      <c r="AO217" s="311"/>
      <c r="AP217" s="311"/>
      <c r="AQ217" s="311"/>
      <c r="AR217" s="311"/>
      <c r="AS217" s="311"/>
      <c r="AT217" s="311"/>
      <c r="AU217" s="311"/>
      <c r="AV217" s="311"/>
      <c r="AW217" s="311"/>
      <c r="AX217" s="311"/>
      <c r="AY217" s="311"/>
      <c r="AZ217" s="311"/>
      <c r="BA217" s="311"/>
      <c r="BB217" s="311"/>
      <c r="BC217" s="311"/>
      <c r="BD217" s="311"/>
      <c r="BE217" s="311"/>
      <c r="BF217" s="311"/>
      <c r="BG217" s="311"/>
      <c r="BH217" s="311"/>
      <c r="BI217" s="311"/>
      <c r="BJ217" s="311"/>
      <c r="BK217" s="311"/>
      <c r="BL217" s="311"/>
      <c r="BM217" s="311"/>
      <c r="BN217" s="311"/>
      <c r="BO217" s="311"/>
      <c r="BP217" s="311"/>
      <c r="BQ217" s="311"/>
      <c r="BR217" s="311"/>
      <c r="BS217" s="311"/>
    </row>
    <row r="218" spans="1:71" s="119" customFormat="1" ht="15.75" customHeight="1" thickBot="1" x14ac:dyDescent="0.35">
      <c r="A218" s="107"/>
      <c r="B218" s="472" t="s">
        <v>66</v>
      </c>
      <c r="C218" s="473"/>
      <c r="D218" s="216">
        <v>80</v>
      </c>
      <c r="E218" s="217">
        <v>100</v>
      </c>
      <c r="F218" s="220">
        <v>0.4</v>
      </c>
      <c r="G218" s="221">
        <v>0.5</v>
      </c>
      <c r="H218" s="218">
        <v>0</v>
      </c>
      <c r="I218" s="219">
        <v>0</v>
      </c>
      <c r="J218" s="220">
        <v>0.72</v>
      </c>
      <c r="K218" s="221">
        <v>0.91</v>
      </c>
      <c r="L218" s="218">
        <v>30.4</v>
      </c>
      <c r="M218" s="219">
        <v>38</v>
      </c>
      <c r="N218" s="92"/>
      <c r="O218" s="382"/>
      <c r="P218" s="118"/>
      <c r="Q218" s="254"/>
      <c r="R218" s="254"/>
      <c r="S218" s="310"/>
      <c r="T218" s="310"/>
      <c r="U218" s="310"/>
      <c r="V218" s="310"/>
      <c r="W218" s="310"/>
      <c r="X218" s="310"/>
      <c r="Y218" s="310"/>
      <c r="Z218" s="310"/>
      <c r="AA218" s="310"/>
    </row>
    <row r="219" spans="1:71" s="14" customFormat="1" ht="19.5" customHeight="1" thickBot="1" x14ac:dyDescent="0.35">
      <c r="A219" s="112"/>
      <c r="B219" s="474" t="s">
        <v>12</v>
      </c>
      <c r="C219" s="475"/>
      <c r="D219" s="194"/>
      <c r="E219" s="195"/>
      <c r="F219" s="321">
        <f t="shared" ref="F219:K219" si="15">SUM(F214:F218)</f>
        <v>14.209999999999999</v>
      </c>
      <c r="G219" s="262">
        <f t="shared" si="15"/>
        <v>22.55</v>
      </c>
      <c r="H219" s="321">
        <f t="shared" si="15"/>
        <v>14.489999999999998</v>
      </c>
      <c r="I219" s="262">
        <f t="shared" si="15"/>
        <v>23.43</v>
      </c>
      <c r="J219" s="321">
        <f t="shared" si="15"/>
        <v>35.440000000000005</v>
      </c>
      <c r="K219" s="262">
        <f t="shared" si="15"/>
        <v>53.899999999999991</v>
      </c>
      <c r="L219" s="321">
        <f>SUM(L214:L218)</f>
        <v>356.24999999999994</v>
      </c>
      <c r="M219" s="262">
        <f>SUM(M214:M218)</f>
        <v>548.75</v>
      </c>
      <c r="N219" s="320">
        <v>34</v>
      </c>
      <c r="O219" s="335" t="s">
        <v>125</v>
      </c>
      <c r="P219" s="13"/>
      <c r="Q219" s="15"/>
      <c r="R219" s="15"/>
      <c r="S219" s="5"/>
      <c r="T219" s="5"/>
      <c r="U219" s="5"/>
      <c r="V219" s="5"/>
      <c r="W219" s="5"/>
      <c r="X219" s="5"/>
      <c r="Y219" s="5"/>
      <c r="Z219" s="5"/>
      <c r="AA219" s="5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</row>
    <row r="220" spans="1:71" ht="24" customHeight="1" thickBot="1" x14ac:dyDescent="0.35">
      <c r="A220" s="86"/>
      <c r="B220" s="414" t="s">
        <v>14</v>
      </c>
      <c r="C220" s="415"/>
      <c r="D220" s="97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62"/>
    </row>
    <row r="221" spans="1:71" s="119" customFormat="1" ht="15" customHeight="1" thickBot="1" x14ac:dyDescent="0.35">
      <c r="A221" s="112" t="s">
        <v>231</v>
      </c>
      <c r="B221" s="442" t="s">
        <v>232</v>
      </c>
      <c r="C221" s="443"/>
      <c r="D221" s="224">
        <v>180</v>
      </c>
      <c r="E221" s="223">
        <v>220</v>
      </c>
      <c r="F221" s="87">
        <v>4.76</v>
      </c>
      <c r="G221" s="269">
        <v>5.99</v>
      </c>
      <c r="H221" s="267">
        <v>4.97</v>
      </c>
      <c r="I221" s="268">
        <v>6.6</v>
      </c>
      <c r="J221" s="87">
        <v>20.46</v>
      </c>
      <c r="K221" s="269">
        <v>25.22</v>
      </c>
      <c r="L221" s="87">
        <v>144.79</v>
      </c>
      <c r="M221" s="269">
        <v>183.29</v>
      </c>
      <c r="N221" s="113"/>
      <c r="O221" s="314"/>
      <c r="P221" s="118"/>
      <c r="Q221" s="254"/>
      <c r="R221" s="254"/>
      <c r="S221" s="254"/>
      <c r="T221" s="254"/>
      <c r="U221" s="254"/>
      <c r="V221" s="254"/>
      <c r="W221" s="254"/>
      <c r="X221" s="254"/>
      <c r="Y221" s="254"/>
      <c r="Z221" s="254"/>
      <c r="AA221" s="254"/>
    </row>
    <row r="222" spans="1:71" s="119" customFormat="1" ht="15" customHeight="1" x14ac:dyDescent="0.3">
      <c r="A222" s="215"/>
      <c r="B222" s="409" t="s">
        <v>67</v>
      </c>
      <c r="C222" s="410"/>
      <c r="D222" s="216">
        <v>10</v>
      </c>
      <c r="E222" s="217">
        <v>20</v>
      </c>
      <c r="F222" s="218">
        <v>0.83</v>
      </c>
      <c r="G222" s="219">
        <v>1.66</v>
      </c>
      <c r="H222" s="220">
        <v>0.87</v>
      </c>
      <c r="I222" s="221">
        <v>1.75</v>
      </c>
      <c r="J222" s="218">
        <v>7.55</v>
      </c>
      <c r="K222" s="219">
        <v>15.11</v>
      </c>
      <c r="L222" s="218">
        <v>41.79</v>
      </c>
      <c r="M222" s="219">
        <v>83.59</v>
      </c>
      <c r="N222" s="90"/>
      <c r="O222" s="91"/>
      <c r="P222" s="118"/>
      <c r="Q222" s="254"/>
      <c r="R222" s="254"/>
      <c r="S222" s="254"/>
      <c r="T222" s="254"/>
      <c r="U222" s="254"/>
      <c r="V222" s="254"/>
      <c r="W222" s="254"/>
      <c r="X222" s="254"/>
      <c r="Y222" s="254"/>
      <c r="Z222" s="254"/>
      <c r="AA222" s="254"/>
    </row>
    <row r="223" spans="1:71" s="119" customFormat="1" ht="28.8" thickBot="1" x14ac:dyDescent="0.35">
      <c r="A223" s="79" t="s">
        <v>34</v>
      </c>
      <c r="B223" s="411" t="s">
        <v>133</v>
      </c>
      <c r="C223" s="412"/>
      <c r="D223" s="216" t="s">
        <v>134</v>
      </c>
      <c r="E223" s="217" t="s">
        <v>135</v>
      </c>
      <c r="F223" s="218" t="s">
        <v>158</v>
      </c>
      <c r="G223" s="219" t="s">
        <v>158</v>
      </c>
      <c r="H223" s="220" t="s">
        <v>159</v>
      </c>
      <c r="I223" s="221" t="s">
        <v>159</v>
      </c>
      <c r="J223" s="218" t="s">
        <v>138</v>
      </c>
      <c r="K223" s="219" t="s">
        <v>139</v>
      </c>
      <c r="L223" s="218" t="s">
        <v>140</v>
      </c>
      <c r="M223" s="219" t="s">
        <v>141</v>
      </c>
      <c r="N223" s="90"/>
      <c r="O223" s="91"/>
      <c r="P223" s="118"/>
      <c r="Q223" s="254"/>
      <c r="R223" s="254"/>
      <c r="S223" s="254"/>
      <c r="T223" s="254"/>
      <c r="U223" s="254"/>
      <c r="V223" s="254"/>
      <c r="W223" s="254"/>
      <c r="X223" s="254"/>
      <c r="Y223" s="254"/>
      <c r="Z223" s="254"/>
      <c r="AA223" s="254"/>
    </row>
    <row r="224" spans="1:71" ht="16.2" thickBot="1" x14ac:dyDescent="0.35">
      <c r="A224" s="20"/>
      <c r="B224" s="414" t="s">
        <v>12</v>
      </c>
      <c r="C224" s="415"/>
      <c r="D224" s="106"/>
      <c r="E224" s="196"/>
      <c r="F224" s="344">
        <f>SUM(F221:F223)</f>
        <v>5.59</v>
      </c>
      <c r="G224" s="385">
        <f>SUM(G221:G223)</f>
        <v>7.65</v>
      </c>
      <c r="H224" s="386">
        <f>SUM(H221:H223)</f>
        <v>5.84</v>
      </c>
      <c r="I224" s="385">
        <f>SUM(I221:I223)</f>
        <v>8.35</v>
      </c>
      <c r="J224" s="386">
        <v>43.13</v>
      </c>
      <c r="K224" s="385">
        <v>58.47</v>
      </c>
      <c r="L224" s="386">
        <v>245.13</v>
      </c>
      <c r="M224" s="385">
        <v>337.14</v>
      </c>
      <c r="N224" s="387">
        <v>15</v>
      </c>
      <c r="O224" s="362" t="s">
        <v>234</v>
      </c>
    </row>
    <row r="225" spans="1:71" ht="15" customHeight="1" thickBot="1" x14ac:dyDescent="0.35">
      <c r="A225" s="69"/>
      <c r="B225" s="417" t="s">
        <v>16</v>
      </c>
      <c r="C225" s="418"/>
      <c r="D225" s="93"/>
      <c r="E225" s="95"/>
      <c r="F225" s="175">
        <v>36.549999999999997</v>
      </c>
      <c r="G225" s="176">
        <v>53.25</v>
      </c>
      <c r="H225" s="175">
        <v>41.54</v>
      </c>
      <c r="I225" s="176">
        <v>60.1</v>
      </c>
      <c r="J225" s="175">
        <v>131.80000000000001</v>
      </c>
      <c r="K225" s="178">
        <v>181.93</v>
      </c>
      <c r="L225" s="175">
        <v>1067.25</v>
      </c>
      <c r="M225" s="176">
        <v>1502.77</v>
      </c>
      <c r="N225" s="396">
        <v>78</v>
      </c>
      <c r="O225" s="398">
        <v>72</v>
      </c>
    </row>
    <row r="226" spans="1:71" ht="15.75" customHeight="1" x14ac:dyDescent="0.3">
      <c r="A226" s="74"/>
      <c r="B226" s="74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</row>
    <row r="227" spans="1:71" ht="14.25" customHeight="1" thickBot="1" x14ac:dyDescent="0.35">
      <c r="A227" s="416" t="s">
        <v>266</v>
      </c>
      <c r="B227" s="416"/>
      <c r="C227" s="416"/>
      <c r="D227" s="416"/>
      <c r="E227" s="416"/>
      <c r="F227" s="416"/>
      <c r="G227" s="416"/>
      <c r="H227" s="416"/>
      <c r="I227" s="416"/>
      <c r="J227" s="416"/>
      <c r="K227" s="416"/>
      <c r="L227" s="416"/>
      <c r="M227" s="416"/>
      <c r="N227" s="416"/>
      <c r="O227" s="416"/>
    </row>
    <row r="228" spans="1:71" ht="19.5" customHeight="1" thickBot="1" x14ac:dyDescent="0.35">
      <c r="A228" s="71" t="s">
        <v>15</v>
      </c>
      <c r="B228" s="413" t="s">
        <v>2</v>
      </c>
      <c r="C228" s="413"/>
      <c r="D228" s="419" t="s">
        <v>3</v>
      </c>
      <c r="E228" s="420"/>
      <c r="F228" s="413" t="s">
        <v>6</v>
      </c>
      <c r="G228" s="413"/>
      <c r="H228" s="413"/>
      <c r="I228" s="413"/>
      <c r="J228" s="413"/>
      <c r="K228" s="413"/>
      <c r="L228" s="413" t="s">
        <v>10</v>
      </c>
      <c r="M228" s="413"/>
      <c r="N228" s="419" t="s">
        <v>11</v>
      </c>
      <c r="O228" s="420"/>
    </row>
    <row r="229" spans="1:71" ht="22.5" customHeight="1" thickBot="1" x14ac:dyDescent="0.35">
      <c r="A229" s="413" t="s">
        <v>1</v>
      </c>
      <c r="B229" s="413"/>
      <c r="C229" s="413"/>
      <c r="D229" s="421"/>
      <c r="E229" s="422"/>
      <c r="F229" s="413" t="s">
        <v>7</v>
      </c>
      <c r="G229" s="413"/>
      <c r="H229" s="413" t="s">
        <v>8</v>
      </c>
      <c r="I229" s="413"/>
      <c r="J229" s="413" t="s">
        <v>9</v>
      </c>
      <c r="K229" s="413"/>
      <c r="L229" s="413"/>
      <c r="M229" s="413"/>
      <c r="N229" s="421"/>
      <c r="O229" s="422"/>
    </row>
    <row r="230" spans="1:71" ht="30.75" customHeight="1" thickBot="1" x14ac:dyDescent="0.35">
      <c r="A230" s="413"/>
      <c r="B230" s="413"/>
      <c r="C230" s="413"/>
      <c r="D230" s="50" t="s">
        <v>4</v>
      </c>
      <c r="E230" s="51" t="s">
        <v>5</v>
      </c>
      <c r="F230" s="50" t="s">
        <v>4</v>
      </c>
      <c r="G230" s="51" t="s">
        <v>5</v>
      </c>
      <c r="H230" s="50" t="s">
        <v>4</v>
      </c>
      <c r="I230" s="51" t="s">
        <v>5</v>
      </c>
      <c r="J230" s="50" t="s">
        <v>4</v>
      </c>
      <c r="K230" s="51" t="s">
        <v>5</v>
      </c>
      <c r="L230" s="50" t="s">
        <v>4</v>
      </c>
      <c r="M230" s="51" t="s">
        <v>5</v>
      </c>
      <c r="N230" s="50" t="s">
        <v>4</v>
      </c>
      <c r="O230" s="51" t="s">
        <v>5</v>
      </c>
    </row>
    <row r="231" spans="1:71" ht="15" customHeight="1" thickBot="1" x14ac:dyDescent="0.35">
      <c r="A231" s="413"/>
      <c r="B231" s="423" t="s">
        <v>0</v>
      </c>
      <c r="C231" s="424"/>
      <c r="D231" s="428" t="s">
        <v>26</v>
      </c>
      <c r="E231" s="429"/>
      <c r="F231" s="429"/>
      <c r="G231" s="429"/>
      <c r="H231" s="429"/>
      <c r="I231" s="429"/>
      <c r="J231" s="429"/>
      <c r="K231" s="429"/>
      <c r="L231" s="429"/>
      <c r="M231" s="429"/>
      <c r="N231" s="429"/>
      <c r="O231" s="430"/>
    </row>
    <row r="232" spans="1:71" s="119" customFormat="1" ht="16.5" customHeight="1" thickBot="1" x14ac:dyDescent="0.35">
      <c r="A232" s="232" t="s">
        <v>208</v>
      </c>
      <c r="B232" s="461" t="s">
        <v>209</v>
      </c>
      <c r="C232" s="462"/>
      <c r="D232" s="368">
        <v>25</v>
      </c>
      <c r="E232" s="369">
        <v>50</v>
      </c>
      <c r="F232" s="370">
        <v>2.75</v>
      </c>
      <c r="G232" s="371">
        <v>5.5</v>
      </c>
      <c r="H232" s="368">
        <v>5.97</v>
      </c>
      <c r="I232" s="369">
        <v>11.95</v>
      </c>
      <c r="J232" s="370">
        <v>0</v>
      </c>
      <c r="K232" s="371">
        <v>0</v>
      </c>
      <c r="L232" s="368">
        <v>66.5</v>
      </c>
      <c r="M232" s="369">
        <v>133</v>
      </c>
      <c r="N232" s="370"/>
      <c r="O232" s="369"/>
      <c r="P232" s="118"/>
      <c r="Q232" s="254"/>
      <c r="R232" s="254"/>
      <c r="S232" s="254"/>
      <c r="T232" s="254"/>
      <c r="U232" s="254"/>
      <c r="V232" s="254"/>
      <c r="W232" s="254"/>
      <c r="X232" s="254"/>
      <c r="Y232" s="254"/>
      <c r="Z232" s="254"/>
      <c r="AA232" s="254"/>
    </row>
    <row r="233" spans="1:71" s="119" customFormat="1" ht="14.25" customHeight="1" thickBot="1" x14ac:dyDescent="0.35">
      <c r="A233" s="215" t="s">
        <v>93</v>
      </c>
      <c r="B233" s="409" t="s">
        <v>160</v>
      </c>
      <c r="C233" s="410"/>
      <c r="D233" s="121" t="s">
        <v>96</v>
      </c>
      <c r="E233" s="380" t="s">
        <v>32</v>
      </c>
      <c r="F233" s="224">
        <v>1.47</v>
      </c>
      <c r="G233" s="223">
        <v>2.87</v>
      </c>
      <c r="H233" s="226">
        <v>1.86</v>
      </c>
      <c r="I233" s="381">
        <v>3.35</v>
      </c>
      <c r="J233" s="235">
        <v>8.42</v>
      </c>
      <c r="K233" s="227">
        <v>16.489999999999998</v>
      </c>
      <c r="L233" s="226">
        <v>56.73</v>
      </c>
      <c r="M233" s="381">
        <v>108.41</v>
      </c>
      <c r="N233" s="100"/>
      <c r="O233" s="60"/>
      <c r="P233" s="118"/>
      <c r="Q233" s="254"/>
      <c r="R233" s="254"/>
      <c r="S233" s="254"/>
      <c r="T233" s="254"/>
      <c r="U233" s="254"/>
      <c r="V233" s="254"/>
      <c r="W233" s="254"/>
      <c r="X233" s="254"/>
      <c r="Y233" s="254"/>
      <c r="Z233" s="254"/>
      <c r="AA233" s="254"/>
    </row>
    <row r="234" spans="1:71" s="119" customFormat="1" ht="15" customHeight="1" x14ac:dyDescent="0.3">
      <c r="A234" s="117" t="s">
        <v>206</v>
      </c>
      <c r="B234" s="409" t="s">
        <v>63</v>
      </c>
      <c r="C234" s="410"/>
      <c r="D234" s="216">
        <v>20</v>
      </c>
      <c r="E234" s="217">
        <v>30</v>
      </c>
      <c r="F234" s="218">
        <v>0.16</v>
      </c>
      <c r="G234" s="219">
        <v>0.24</v>
      </c>
      <c r="H234" s="220">
        <v>0.02</v>
      </c>
      <c r="I234" s="221">
        <v>0.03</v>
      </c>
      <c r="J234" s="218">
        <v>0.46</v>
      </c>
      <c r="K234" s="219">
        <v>0.69</v>
      </c>
      <c r="L234" s="218">
        <v>2.6</v>
      </c>
      <c r="M234" s="219">
        <v>3.9</v>
      </c>
      <c r="N234" s="121"/>
      <c r="O234" s="120"/>
      <c r="P234" s="118"/>
      <c r="Q234" s="254"/>
      <c r="R234" s="254"/>
      <c r="S234" s="254"/>
      <c r="T234" s="254"/>
      <c r="U234" s="254"/>
      <c r="V234" s="254"/>
      <c r="W234" s="254"/>
      <c r="X234" s="254"/>
      <c r="Y234" s="254"/>
      <c r="Z234" s="254"/>
      <c r="AA234" s="254"/>
    </row>
    <row r="235" spans="1:71" s="311" customFormat="1" ht="15" customHeight="1" x14ac:dyDescent="0.3">
      <c r="A235" s="78"/>
      <c r="B235" s="409" t="s">
        <v>33</v>
      </c>
      <c r="C235" s="410"/>
      <c r="D235" s="226">
        <v>20</v>
      </c>
      <c r="E235" s="233">
        <v>30</v>
      </c>
      <c r="F235" s="218">
        <v>1.52</v>
      </c>
      <c r="G235" s="217">
        <v>2.2799999999999998</v>
      </c>
      <c r="H235" s="220">
        <v>0.18</v>
      </c>
      <c r="I235" s="221">
        <v>0.27</v>
      </c>
      <c r="J235" s="218">
        <v>9.3800000000000008</v>
      </c>
      <c r="K235" s="219">
        <v>14.7</v>
      </c>
      <c r="L235" s="218">
        <v>46.2</v>
      </c>
      <c r="M235" s="219">
        <v>69.3</v>
      </c>
      <c r="N235" s="90"/>
      <c r="O235" s="91"/>
      <c r="P235" s="118"/>
      <c r="Q235" s="254"/>
      <c r="R235" s="254"/>
      <c r="S235" s="254"/>
      <c r="T235" s="254"/>
      <c r="U235" s="254"/>
      <c r="V235" s="254"/>
      <c r="W235" s="254"/>
      <c r="X235" s="254"/>
      <c r="Y235" s="254"/>
      <c r="Z235" s="254"/>
      <c r="AA235" s="254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119"/>
      <c r="AR235" s="119"/>
      <c r="AS235" s="119"/>
      <c r="AT235" s="119"/>
      <c r="AU235" s="119"/>
      <c r="AV235" s="119"/>
      <c r="AW235" s="119"/>
      <c r="AX235" s="119"/>
      <c r="AY235" s="119"/>
      <c r="AZ235" s="119"/>
      <c r="BA235" s="119"/>
      <c r="BB235" s="119"/>
      <c r="BC235" s="119"/>
      <c r="BD235" s="119"/>
      <c r="BE235" s="119"/>
      <c r="BF235" s="119"/>
      <c r="BG235" s="119"/>
      <c r="BH235" s="119"/>
      <c r="BI235" s="119"/>
      <c r="BJ235" s="119"/>
      <c r="BK235" s="119"/>
      <c r="BL235" s="119"/>
      <c r="BM235" s="119"/>
      <c r="BN235" s="119"/>
      <c r="BO235" s="119"/>
      <c r="BP235" s="119"/>
      <c r="BQ235" s="119"/>
      <c r="BR235" s="119"/>
      <c r="BS235" s="119"/>
    </row>
    <row r="236" spans="1:71" s="311" customFormat="1" ht="16.5" customHeight="1" thickBot="1" x14ac:dyDescent="0.35">
      <c r="A236" s="78"/>
      <c r="B236" s="426" t="s">
        <v>18</v>
      </c>
      <c r="C236" s="427"/>
      <c r="D236" s="234">
        <v>4</v>
      </c>
      <c r="E236" s="217">
        <v>6</v>
      </c>
      <c r="F236" s="218">
        <v>0.05</v>
      </c>
      <c r="G236" s="219">
        <v>0.08</v>
      </c>
      <c r="H236" s="220">
        <v>2.9</v>
      </c>
      <c r="I236" s="221">
        <v>4.3</v>
      </c>
      <c r="J236" s="218">
        <v>0.04</v>
      </c>
      <c r="K236" s="219">
        <v>0.06</v>
      </c>
      <c r="L236" s="218">
        <v>26.4</v>
      </c>
      <c r="M236" s="219">
        <v>39.6</v>
      </c>
      <c r="N236" s="90"/>
      <c r="O236" s="91"/>
      <c r="P236" s="118"/>
      <c r="Q236" s="254"/>
      <c r="R236" s="254"/>
      <c r="S236" s="254"/>
      <c r="T236" s="254"/>
      <c r="U236" s="254"/>
      <c r="V236" s="254"/>
      <c r="W236" s="254"/>
      <c r="X236" s="254"/>
      <c r="Y236" s="254"/>
      <c r="Z236" s="254"/>
      <c r="AA236" s="254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  <c r="BC236" s="119"/>
      <c r="BD236" s="119"/>
      <c r="BE236" s="119"/>
      <c r="BF236" s="119"/>
      <c r="BG236" s="119"/>
      <c r="BH236" s="119"/>
      <c r="BI236" s="119"/>
      <c r="BJ236" s="119"/>
      <c r="BK236" s="119"/>
      <c r="BL236" s="119"/>
      <c r="BM236" s="119"/>
      <c r="BN236" s="119"/>
      <c r="BO236" s="119"/>
      <c r="BP236" s="119"/>
      <c r="BQ236" s="119"/>
      <c r="BR236" s="119"/>
      <c r="BS236" s="119"/>
    </row>
    <row r="237" spans="1:71" s="119" customFormat="1" ht="16.5" customHeight="1" thickBot="1" x14ac:dyDescent="0.35">
      <c r="A237" s="215" t="s">
        <v>81</v>
      </c>
      <c r="B237" s="409" t="s">
        <v>37</v>
      </c>
      <c r="C237" s="410"/>
      <c r="D237" s="80">
        <v>160</v>
      </c>
      <c r="E237" s="81">
        <v>160</v>
      </c>
      <c r="F237" s="82">
        <v>3.92</v>
      </c>
      <c r="G237" s="83">
        <v>3.92</v>
      </c>
      <c r="H237" s="104">
        <v>3.5</v>
      </c>
      <c r="I237" s="105">
        <v>3.5</v>
      </c>
      <c r="J237" s="82">
        <v>18.559999999999999</v>
      </c>
      <c r="K237" s="83">
        <v>18.559999999999999</v>
      </c>
      <c r="L237" s="82">
        <v>118.28</v>
      </c>
      <c r="M237" s="83">
        <v>118.28</v>
      </c>
      <c r="N237" s="106"/>
      <c r="O237" s="253"/>
      <c r="P237" s="118"/>
      <c r="Q237" s="254"/>
      <c r="R237" s="254"/>
      <c r="S237" s="254"/>
      <c r="T237" s="254"/>
      <c r="U237" s="254"/>
      <c r="V237" s="254"/>
      <c r="W237" s="254"/>
      <c r="X237" s="254"/>
      <c r="Y237" s="254"/>
      <c r="Z237" s="254"/>
      <c r="AA237" s="254"/>
    </row>
    <row r="238" spans="1:71" s="119" customFormat="1" ht="16.2" thickBot="1" x14ac:dyDescent="0.35">
      <c r="A238" s="108"/>
      <c r="B238" s="414" t="s">
        <v>12</v>
      </c>
      <c r="C238" s="415"/>
      <c r="D238" s="93"/>
      <c r="E238" s="389"/>
      <c r="F238" s="262">
        <v>19.600000000000001</v>
      </c>
      <c r="G238" s="277">
        <f>SUM(G232:G237)</f>
        <v>14.89</v>
      </c>
      <c r="H238" s="261">
        <f>SUM(H232:H237)</f>
        <v>14.43</v>
      </c>
      <c r="I238" s="270">
        <f>SUM(I232:I237)</f>
        <v>23.4</v>
      </c>
      <c r="J238" s="262">
        <f>SUM(J232:J237)</f>
        <v>36.86</v>
      </c>
      <c r="K238" s="277">
        <f>SUM(K232:K237)</f>
        <v>50.5</v>
      </c>
      <c r="L238" s="261">
        <f>SUM(L232:L237)</f>
        <v>316.70999999999998</v>
      </c>
      <c r="M238" s="270">
        <f>SUM(M232:M237)</f>
        <v>472.49</v>
      </c>
      <c r="N238" s="263">
        <v>30</v>
      </c>
      <c r="O238" s="335" t="s">
        <v>156</v>
      </c>
      <c r="P238" s="118"/>
      <c r="Q238" s="254"/>
      <c r="R238" s="254"/>
      <c r="S238" s="254"/>
      <c r="T238" s="254"/>
      <c r="U238" s="254"/>
      <c r="V238" s="254"/>
      <c r="W238" s="254"/>
      <c r="X238" s="254"/>
      <c r="Y238" s="254"/>
      <c r="Z238" s="254"/>
      <c r="AA238" s="254"/>
    </row>
    <row r="239" spans="1:71" ht="13.5" customHeight="1" thickBot="1" x14ac:dyDescent="0.35">
      <c r="A239" s="86"/>
      <c r="B239" s="414" t="s">
        <v>13</v>
      </c>
      <c r="C239" s="470"/>
      <c r="D239" s="131"/>
      <c r="E239" s="131"/>
      <c r="F239" s="132"/>
      <c r="G239" s="132"/>
      <c r="H239" s="132"/>
      <c r="I239" s="132"/>
      <c r="J239" s="132"/>
      <c r="K239" s="132"/>
      <c r="L239" s="132"/>
      <c r="M239" s="132"/>
      <c r="N239" s="40"/>
      <c r="O239" s="28"/>
      <c r="Q239" s="197"/>
    </row>
    <row r="240" spans="1:71" ht="24.6" customHeight="1" thickBot="1" x14ac:dyDescent="0.35">
      <c r="A240" s="108" t="s">
        <v>104</v>
      </c>
      <c r="B240" s="442" t="s">
        <v>69</v>
      </c>
      <c r="C240" s="443"/>
      <c r="D240" s="224">
        <v>160</v>
      </c>
      <c r="E240" s="223">
        <v>230</v>
      </c>
      <c r="F240" s="366" t="s">
        <v>165</v>
      </c>
      <c r="G240" s="363" t="s">
        <v>105</v>
      </c>
      <c r="H240" s="364" t="s">
        <v>106</v>
      </c>
      <c r="I240" s="365" t="s">
        <v>107</v>
      </c>
      <c r="J240" s="366" t="s">
        <v>108</v>
      </c>
      <c r="K240" s="367" t="s">
        <v>109</v>
      </c>
      <c r="L240" s="366" t="s">
        <v>110</v>
      </c>
      <c r="M240" s="367" t="s">
        <v>111</v>
      </c>
      <c r="N240" s="103"/>
      <c r="O240" s="116"/>
      <c r="P240" s="109"/>
      <c r="Q240" s="109"/>
    </row>
    <row r="241" spans="1:27" s="119" customFormat="1" ht="28.5" customHeight="1" thickBot="1" x14ac:dyDescent="0.35">
      <c r="A241" s="215" t="s">
        <v>293</v>
      </c>
      <c r="B241" s="442" t="s">
        <v>292</v>
      </c>
      <c r="C241" s="443"/>
      <c r="D241" s="222">
        <v>35</v>
      </c>
      <c r="E241" s="223">
        <v>70</v>
      </c>
      <c r="F241" s="224">
        <v>7.26</v>
      </c>
      <c r="G241" s="223">
        <v>14.59</v>
      </c>
      <c r="H241" s="222">
        <v>4.2699999999999996</v>
      </c>
      <c r="I241" s="225">
        <v>7.07</v>
      </c>
      <c r="J241" s="224">
        <v>4</v>
      </c>
      <c r="K241" s="223">
        <v>7</v>
      </c>
      <c r="L241" s="224">
        <v>83.33</v>
      </c>
      <c r="M241" s="223">
        <v>149.91999999999999</v>
      </c>
      <c r="N241" s="113"/>
      <c r="O241" s="89"/>
      <c r="P241" s="118"/>
      <c r="Q241" s="254"/>
      <c r="R241" s="254"/>
      <c r="S241" s="254"/>
      <c r="T241" s="254"/>
      <c r="U241" s="254"/>
      <c r="V241" s="254"/>
      <c r="W241" s="254"/>
      <c r="X241" s="254"/>
      <c r="Y241" s="254"/>
      <c r="Z241" s="254"/>
      <c r="AA241" s="254"/>
    </row>
    <row r="242" spans="1:27" s="119" customFormat="1" ht="18" customHeight="1" thickBot="1" x14ac:dyDescent="0.35">
      <c r="A242" s="117" t="s">
        <v>294</v>
      </c>
      <c r="B242" s="411" t="s">
        <v>295</v>
      </c>
      <c r="C242" s="412"/>
      <c r="D242" s="216">
        <v>110</v>
      </c>
      <c r="E242" s="217">
        <v>150</v>
      </c>
      <c r="F242" s="218">
        <v>2.2200000000000002</v>
      </c>
      <c r="G242" s="219">
        <v>3</v>
      </c>
      <c r="H242" s="220">
        <v>2.62</v>
      </c>
      <c r="I242" s="221">
        <v>2.77</v>
      </c>
      <c r="J242" s="218">
        <v>17.809999999999999</v>
      </c>
      <c r="K242" s="219">
        <v>24.16</v>
      </c>
      <c r="L242" s="218">
        <v>107.04</v>
      </c>
      <c r="M242" s="219">
        <v>138.24</v>
      </c>
      <c r="N242" s="121"/>
      <c r="O242" s="120"/>
      <c r="P242" s="118"/>
      <c r="Q242" s="254"/>
      <c r="R242" s="254"/>
      <c r="S242" s="254"/>
      <c r="T242" s="254"/>
      <c r="U242" s="254"/>
      <c r="V242" s="254"/>
      <c r="W242" s="254"/>
      <c r="X242" s="254"/>
      <c r="Y242" s="254"/>
      <c r="Z242" s="254"/>
      <c r="AA242" s="254"/>
    </row>
    <row r="243" spans="1:27" s="119" customFormat="1" ht="15" customHeight="1" x14ac:dyDescent="0.3">
      <c r="A243" s="79" t="s">
        <v>143</v>
      </c>
      <c r="B243" s="468" t="s">
        <v>56</v>
      </c>
      <c r="C243" s="469"/>
      <c r="D243" s="322">
        <v>50</v>
      </c>
      <c r="E243" s="75">
        <v>50</v>
      </c>
      <c r="F243" s="76">
        <v>0.8</v>
      </c>
      <c r="G243" s="323">
        <v>0.8</v>
      </c>
      <c r="H243" s="322">
        <v>2.5</v>
      </c>
      <c r="I243" s="75">
        <v>2.5</v>
      </c>
      <c r="J243" s="76">
        <v>4.0199999999999996</v>
      </c>
      <c r="K243" s="323">
        <v>4.0199999999999996</v>
      </c>
      <c r="L243" s="322">
        <v>40.61</v>
      </c>
      <c r="M243" s="75">
        <v>40.61</v>
      </c>
      <c r="N243" s="90"/>
      <c r="O243" s="91"/>
      <c r="P243" s="118"/>
      <c r="Q243" s="254"/>
      <c r="R243" s="254"/>
      <c r="S243" s="254"/>
      <c r="T243" s="254"/>
      <c r="U243" s="254"/>
      <c r="V243" s="254"/>
      <c r="W243" s="254"/>
      <c r="X243" s="254"/>
      <c r="Y243" s="254"/>
      <c r="Z243" s="254"/>
      <c r="AA243" s="254"/>
    </row>
    <row r="244" spans="1:27" s="119" customFormat="1" ht="15.75" customHeight="1" x14ac:dyDescent="0.3">
      <c r="A244" s="79"/>
      <c r="B244" s="409" t="s">
        <v>33</v>
      </c>
      <c r="C244" s="410"/>
      <c r="D244" s="235">
        <v>20</v>
      </c>
      <c r="E244" s="227">
        <v>30</v>
      </c>
      <c r="F244" s="230">
        <v>1.52</v>
      </c>
      <c r="G244" s="231">
        <v>2.2799999999999998</v>
      </c>
      <c r="H244" s="228">
        <v>0.18</v>
      </c>
      <c r="I244" s="229">
        <v>0.27</v>
      </c>
      <c r="J244" s="230">
        <v>9.3800000000000008</v>
      </c>
      <c r="K244" s="231">
        <v>14.7</v>
      </c>
      <c r="L244" s="228">
        <v>46.2</v>
      </c>
      <c r="M244" s="229">
        <v>69.3</v>
      </c>
      <c r="N244" s="100"/>
      <c r="O244" s="120"/>
      <c r="P244" s="118"/>
      <c r="Q244" s="254"/>
      <c r="R244" s="254"/>
      <c r="S244" s="254"/>
      <c r="T244" s="254"/>
      <c r="U244" s="254"/>
      <c r="V244" s="254"/>
      <c r="W244" s="254"/>
      <c r="X244" s="254"/>
      <c r="Y244" s="254"/>
      <c r="Z244" s="254"/>
      <c r="AA244" s="254"/>
    </row>
    <row r="245" spans="1:27" s="119" customFormat="1" ht="18" customHeight="1" thickBot="1" x14ac:dyDescent="0.35">
      <c r="A245" s="79" t="s">
        <v>77</v>
      </c>
      <c r="B245" s="411" t="s">
        <v>42</v>
      </c>
      <c r="C245" s="412"/>
      <c r="D245" s="235">
        <v>150</v>
      </c>
      <c r="E245" s="227">
        <v>180</v>
      </c>
      <c r="F245" s="230">
        <v>0.08</v>
      </c>
      <c r="G245" s="231">
        <v>0.11</v>
      </c>
      <c r="H245" s="228">
        <v>0.08</v>
      </c>
      <c r="I245" s="229">
        <v>0.11</v>
      </c>
      <c r="J245" s="230">
        <v>11.96</v>
      </c>
      <c r="K245" s="231">
        <v>17.88</v>
      </c>
      <c r="L245" s="228">
        <v>46.45</v>
      </c>
      <c r="M245" s="229">
        <v>49.45</v>
      </c>
      <c r="N245" s="100"/>
      <c r="O245" s="120"/>
      <c r="P245" s="118"/>
      <c r="Q245" s="254"/>
      <c r="R245" s="254"/>
      <c r="S245" s="254"/>
      <c r="T245" s="254"/>
      <c r="U245" s="254"/>
      <c r="V245" s="254"/>
      <c r="W245" s="254"/>
      <c r="X245" s="254"/>
      <c r="Y245" s="254"/>
      <c r="Z245" s="254"/>
      <c r="AA245" s="254"/>
    </row>
    <row r="246" spans="1:27" s="119" customFormat="1" ht="15.75" customHeight="1" thickBot="1" x14ac:dyDescent="0.35">
      <c r="A246" s="107"/>
      <c r="B246" s="414" t="s">
        <v>12</v>
      </c>
      <c r="C246" s="415"/>
      <c r="D246" s="84"/>
      <c r="E246" s="85"/>
      <c r="F246" s="261">
        <v>23.06</v>
      </c>
      <c r="G246" s="262">
        <v>36.869999999999997</v>
      </c>
      <c r="H246" s="261">
        <v>24.42</v>
      </c>
      <c r="I246" s="262">
        <v>42.18</v>
      </c>
      <c r="J246" s="261">
        <v>78.09</v>
      </c>
      <c r="K246" s="263">
        <v>114.76</v>
      </c>
      <c r="L246" s="261">
        <v>624.4</v>
      </c>
      <c r="M246" s="262">
        <v>966.87</v>
      </c>
      <c r="N246" s="278">
        <v>39</v>
      </c>
      <c r="O246" s="279" t="s">
        <v>167</v>
      </c>
      <c r="P246" s="118"/>
      <c r="Q246" s="254"/>
      <c r="R246" s="254"/>
      <c r="S246" s="254"/>
      <c r="T246" s="254"/>
      <c r="U246" s="254"/>
      <c r="V246" s="254"/>
      <c r="W246" s="254"/>
      <c r="X246" s="254"/>
      <c r="Y246" s="254"/>
      <c r="Z246" s="254"/>
      <c r="AA246" s="254"/>
    </row>
    <row r="247" spans="1:27" ht="16.2" thickBot="1" x14ac:dyDescent="0.35">
      <c r="A247" s="112"/>
      <c r="B247" s="414" t="s">
        <v>14</v>
      </c>
      <c r="C247" s="415"/>
      <c r="D247" s="97"/>
      <c r="E247" s="98"/>
      <c r="F247" s="98"/>
      <c r="G247" s="98"/>
      <c r="H247" s="98"/>
      <c r="I247" s="98"/>
      <c r="J247" s="98"/>
      <c r="K247" s="98"/>
      <c r="L247" s="98"/>
      <c r="M247" s="98"/>
      <c r="N247" s="18"/>
      <c r="O247" s="28"/>
    </row>
    <row r="248" spans="1:27" ht="27" customHeight="1" x14ac:dyDescent="0.3">
      <c r="A248" s="108" t="s">
        <v>170</v>
      </c>
      <c r="B248" s="442" t="s">
        <v>171</v>
      </c>
      <c r="C248" s="443"/>
      <c r="D248" s="224" t="s">
        <v>172</v>
      </c>
      <c r="E248" s="223" t="s">
        <v>173</v>
      </c>
      <c r="F248" s="87" t="s">
        <v>181</v>
      </c>
      <c r="G248" s="269" t="s">
        <v>174</v>
      </c>
      <c r="H248" s="267" t="s">
        <v>175</v>
      </c>
      <c r="I248" s="268" t="s">
        <v>176</v>
      </c>
      <c r="J248" s="87" t="s">
        <v>177</v>
      </c>
      <c r="K248" s="269" t="s">
        <v>178</v>
      </c>
      <c r="L248" s="87" t="s">
        <v>179</v>
      </c>
      <c r="M248" s="269" t="s">
        <v>180</v>
      </c>
      <c r="N248" s="113"/>
      <c r="O248" s="314"/>
    </row>
    <row r="249" spans="1:27" s="119" customFormat="1" ht="28.5" customHeight="1" thickBot="1" x14ac:dyDescent="0.35">
      <c r="A249" s="79"/>
      <c r="B249" s="426" t="s">
        <v>44</v>
      </c>
      <c r="C249" s="427"/>
      <c r="D249" s="216">
        <v>160</v>
      </c>
      <c r="E249" s="217">
        <v>180</v>
      </c>
      <c r="F249" s="220">
        <v>4.79</v>
      </c>
      <c r="G249" s="221">
        <v>5.4</v>
      </c>
      <c r="H249" s="218">
        <v>5.1100000000000003</v>
      </c>
      <c r="I249" s="219">
        <v>5.76</v>
      </c>
      <c r="J249" s="220">
        <v>5.59</v>
      </c>
      <c r="K249" s="221">
        <v>6.3</v>
      </c>
      <c r="L249" s="218">
        <v>94.39</v>
      </c>
      <c r="M249" s="219">
        <v>106.2</v>
      </c>
      <c r="N249" s="92"/>
      <c r="O249" s="91"/>
      <c r="P249" s="118"/>
      <c r="Q249" s="254"/>
      <c r="R249" s="254"/>
      <c r="S249" s="254"/>
      <c r="T249" s="254"/>
      <c r="U249" s="254"/>
      <c r="V249" s="254"/>
      <c r="W249" s="254"/>
      <c r="X249" s="254"/>
      <c r="Y249" s="254"/>
      <c r="Z249" s="254"/>
      <c r="AA249" s="254"/>
    </row>
    <row r="250" spans="1:27" s="119" customFormat="1" ht="15" customHeight="1" thickBot="1" x14ac:dyDescent="0.35">
      <c r="A250" s="20"/>
      <c r="B250" s="466" t="s">
        <v>12</v>
      </c>
      <c r="C250" s="467"/>
      <c r="D250" s="84"/>
      <c r="E250" s="181"/>
      <c r="F250" s="261">
        <v>22.73</v>
      </c>
      <c r="G250" s="276">
        <v>29.11</v>
      </c>
      <c r="H250" s="388">
        <v>17.64</v>
      </c>
      <c r="I250" s="288">
        <v>21.87</v>
      </c>
      <c r="J250" s="388">
        <v>35.18</v>
      </c>
      <c r="K250" s="288">
        <v>48.97</v>
      </c>
      <c r="L250" s="388">
        <v>390.94</v>
      </c>
      <c r="M250" s="288">
        <v>515</v>
      </c>
      <c r="N250" s="278">
        <v>25</v>
      </c>
      <c r="O250" s="279" t="s">
        <v>120</v>
      </c>
      <c r="P250" s="118"/>
      <c r="Q250" s="254"/>
      <c r="R250" s="254"/>
      <c r="S250" s="254"/>
      <c r="T250" s="254"/>
      <c r="U250" s="254"/>
      <c r="V250" s="254"/>
      <c r="W250" s="254"/>
      <c r="X250" s="254"/>
      <c r="Y250" s="254"/>
      <c r="Z250" s="254"/>
      <c r="AA250" s="254"/>
    </row>
    <row r="251" spans="1:27" ht="19.5" customHeight="1" thickBot="1" x14ac:dyDescent="0.35">
      <c r="A251" s="69"/>
      <c r="B251" s="417" t="s">
        <v>16</v>
      </c>
      <c r="C251" s="418"/>
      <c r="D251" s="183"/>
      <c r="E251" s="184"/>
      <c r="F251" s="175">
        <v>64.790000000000006</v>
      </c>
      <c r="G251" s="176">
        <v>83.62</v>
      </c>
      <c r="H251" s="175">
        <v>58.35</v>
      </c>
      <c r="I251" s="176">
        <v>90.92</v>
      </c>
      <c r="J251" s="175">
        <v>150.07</v>
      </c>
      <c r="K251" s="178">
        <v>214.27</v>
      </c>
      <c r="L251" s="175">
        <v>1355.14</v>
      </c>
      <c r="M251" s="176">
        <v>1993.96</v>
      </c>
      <c r="N251" s="396">
        <v>94</v>
      </c>
      <c r="O251" s="399">
        <v>90</v>
      </c>
    </row>
    <row r="252" spans="1:27" ht="17.25" customHeight="1" thickBot="1" x14ac:dyDescent="0.35">
      <c r="A252" s="17"/>
      <c r="B252" s="42"/>
      <c r="C252" s="42"/>
      <c r="D252" s="41"/>
      <c r="E252" s="41"/>
      <c r="F252" s="43"/>
      <c r="G252" s="43"/>
      <c r="H252" s="43"/>
      <c r="I252" s="43"/>
      <c r="J252" s="43"/>
      <c r="K252" s="43"/>
      <c r="L252" s="43"/>
      <c r="M252" s="43"/>
      <c r="N252" s="41"/>
      <c r="O252" s="48"/>
    </row>
    <row r="253" spans="1:27" ht="15.75" customHeight="1" thickBot="1" x14ac:dyDescent="0.35">
      <c r="A253" s="416" t="s">
        <v>266</v>
      </c>
      <c r="B253" s="416"/>
      <c r="C253" s="416"/>
      <c r="D253" s="416"/>
      <c r="E253" s="416"/>
      <c r="F253" s="416"/>
      <c r="G253" s="416"/>
      <c r="H253" s="416"/>
      <c r="I253" s="416"/>
      <c r="J253" s="416"/>
      <c r="K253" s="416"/>
      <c r="L253" s="416"/>
      <c r="M253" s="416"/>
      <c r="N253" s="416"/>
      <c r="O253" s="416"/>
    </row>
    <row r="254" spans="1:27" ht="15.75" customHeight="1" thickBot="1" x14ac:dyDescent="0.35">
      <c r="A254" s="72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</row>
    <row r="255" spans="1:27" ht="15.75" customHeight="1" thickBot="1" x14ac:dyDescent="0.35">
      <c r="A255" s="71" t="s">
        <v>15</v>
      </c>
      <c r="B255" s="413" t="s">
        <v>2</v>
      </c>
      <c r="C255" s="413"/>
      <c r="D255" s="419" t="s">
        <v>3</v>
      </c>
      <c r="E255" s="420"/>
      <c r="F255" s="413" t="s">
        <v>6</v>
      </c>
      <c r="G255" s="413"/>
      <c r="H255" s="413"/>
      <c r="I255" s="413"/>
      <c r="J255" s="413"/>
      <c r="K255" s="413"/>
      <c r="L255" s="413" t="s">
        <v>10</v>
      </c>
      <c r="M255" s="413"/>
      <c r="N255" s="419" t="s">
        <v>11</v>
      </c>
      <c r="O255" s="420"/>
    </row>
    <row r="256" spans="1:27" ht="17.25" customHeight="1" thickBot="1" x14ac:dyDescent="0.35">
      <c r="A256" s="413" t="s">
        <v>1</v>
      </c>
      <c r="B256" s="413"/>
      <c r="C256" s="413"/>
      <c r="D256" s="421"/>
      <c r="E256" s="422"/>
      <c r="F256" s="413" t="s">
        <v>7</v>
      </c>
      <c r="G256" s="413"/>
      <c r="H256" s="413" t="s">
        <v>8</v>
      </c>
      <c r="I256" s="413"/>
      <c r="J256" s="413" t="s">
        <v>9</v>
      </c>
      <c r="K256" s="413"/>
      <c r="L256" s="413"/>
      <c r="M256" s="413"/>
      <c r="N256" s="421"/>
      <c r="O256" s="422"/>
    </row>
    <row r="257" spans="1:27" ht="15.75" customHeight="1" thickBot="1" x14ac:dyDescent="0.35">
      <c r="A257" s="413"/>
      <c r="B257" s="413"/>
      <c r="C257" s="413"/>
      <c r="D257" s="50" t="s">
        <v>4</v>
      </c>
      <c r="E257" s="51" t="s">
        <v>5</v>
      </c>
      <c r="F257" s="50" t="s">
        <v>4</v>
      </c>
      <c r="G257" s="51" t="s">
        <v>5</v>
      </c>
      <c r="H257" s="50" t="s">
        <v>4</v>
      </c>
      <c r="I257" s="51" t="s">
        <v>5</v>
      </c>
      <c r="J257" s="50" t="s">
        <v>4</v>
      </c>
      <c r="K257" s="51" t="s">
        <v>5</v>
      </c>
      <c r="L257" s="50" t="s">
        <v>4</v>
      </c>
      <c r="M257" s="51" t="s">
        <v>5</v>
      </c>
      <c r="N257" s="50" t="s">
        <v>4</v>
      </c>
      <c r="O257" s="51" t="s">
        <v>5</v>
      </c>
    </row>
    <row r="258" spans="1:27" ht="22.5" customHeight="1" thickBot="1" x14ac:dyDescent="0.35">
      <c r="A258" s="413"/>
      <c r="B258" s="423" t="s">
        <v>0</v>
      </c>
      <c r="C258" s="424"/>
      <c r="D258" s="428" t="s">
        <v>27</v>
      </c>
      <c r="E258" s="429"/>
      <c r="F258" s="429"/>
      <c r="G258" s="429"/>
      <c r="H258" s="429"/>
      <c r="I258" s="429"/>
      <c r="J258" s="429"/>
      <c r="K258" s="429"/>
      <c r="L258" s="429"/>
      <c r="M258" s="429"/>
      <c r="N258" s="429"/>
      <c r="O258" s="430"/>
    </row>
    <row r="259" spans="1:27" ht="17.25" customHeight="1" thickBot="1" x14ac:dyDescent="0.35">
      <c r="A259" s="308" t="s">
        <v>210</v>
      </c>
      <c r="B259" s="442" t="s">
        <v>211</v>
      </c>
      <c r="C259" s="443"/>
      <c r="D259" s="224">
        <v>30</v>
      </c>
      <c r="E259" s="223">
        <v>60</v>
      </c>
      <c r="F259" s="224">
        <v>2.93</v>
      </c>
      <c r="G259" s="223">
        <v>5.85</v>
      </c>
      <c r="H259" s="222">
        <v>3.56</v>
      </c>
      <c r="I259" s="225">
        <v>7.13</v>
      </c>
      <c r="J259" s="224">
        <v>1.34</v>
      </c>
      <c r="K259" s="223">
        <v>2.68</v>
      </c>
      <c r="L259" s="224">
        <v>48.9</v>
      </c>
      <c r="M259" s="223">
        <v>97.8</v>
      </c>
      <c r="N259" s="113"/>
      <c r="O259" s="49"/>
    </row>
    <row r="260" spans="1:27" s="119" customFormat="1" ht="15.75" customHeight="1" x14ac:dyDescent="0.3">
      <c r="A260" s="215" t="s">
        <v>89</v>
      </c>
      <c r="B260" s="409" t="s">
        <v>35</v>
      </c>
      <c r="C260" s="410"/>
      <c r="D260" s="216">
        <v>50</v>
      </c>
      <c r="E260" s="217">
        <v>60</v>
      </c>
      <c r="F260" s="218">
        <v>1</v>
      </c>
      <c r="G260" s="219">
        <v>1.24</v>
      </c>
      <c r="H260" s="220">
        <v>1.21</v>
      </c>
      <c r="I260" s="221">
        <v>1.59</v>
      </c>
      <c r="J260" s="218">
        <v>7.1</v>
      </c>
      <c r="K260" s="219">
        <v>8.8000000000000007</v>
      </c>
      <c r="L260" s="218">
        <v>43.52</v>
      </c>
      <c r="M260" s="219">
        <v>54.83</v>
      </c>
      <c r="N260" s="90"/>
      <c r="O260" s="282"/>
      <c r="P260" s="118"/>
      <c r="Q260" s="254"/>
      <c r="R260" s="254"/>
      <c r="S260" s="254"/>
      <c r="T260" s="254"/>
      <c r="U260" s="254"/>
      <c r="V260" s="254"/>
      <c r="W260" s="254"/>
      <c r="X260" s="254"/>
      <c r="Y260" s="254"/>
      <c r="Z260" s="254"/>
      <c r="AA260" s="254"/>
    </row>
    <row r="261" spans="1:27" s="119" customFormat="1" ht="16.5" customHeight="1" x14ac:dyDescent="0.3">
      <c r="A261" s="79" t="s">
        <v>115</v>
      </c>
      <c r="B261" s="409" t="s">
        <v>70</v>
      </c>
      <c r="C261" s="410"/>
      <c r="D261" s="235">
        <v>30</v>
      </c>
      <c r="E261" s="227">
        <v>50</v>
      </c>
      <c r="F261" s="228">
        <v>0.25</v>
      </c>
      <c r="G261" s="229">
        <v>0.43</v>
      </c>
      <c r="H261" s="230">
        <v>1.22</v>
      </c>
      <c r="I261" s="231">
        <v>2.04</v>
      </c>
      <c r="J261" s="228">
        <v>1</v>
      </c>
      <c r="K261" s="229">
        <v>1.67</v>
      </c>
      <c r="L261" s="228">
        <v>15.8</v>
      </c>
      <c r="M261" s="229">
        <v>26.33</v>
      </c>
      <c r="N261" s="90"/>
      <c r="O261" s="120"/>
      <c r="P261" s="118"/>
      <c r="Q261" s="254"/>
      <c r="R261" s="254"/>
      <c r="S261" s="254"/>
      <c r="T261" s="254"/>
      <c r="U261" s="254"/>
      <c r="V261" s="254"/>
      <c r="W261" s="254"/>
      <c r="X261" s="254"/>
      <c r="Y261" s="254"/>
      <c r="Z261" s="254"/>
      <c r="AA261" s="254"/>
    </row>
    <row r="262" spans="1:27" s="119" customFormat="1" ht="15.75" customHeight="1" x14ac:dyDescent="0.3">
      <c r="A262" s="78"/>
      <c r="B262" s="409" t="s">
        <v>33</v>
      </c>
      <c r="C262" s="410"/>
      <c r="D262" s="226">
        <v>20</v>
      </c>
      <c r="E262" s="233">
        <v>30</v>
      </c>
      <c r="F262" s="218">
        <v>1.52</v>
      </c>
      <c r="G262" s="272">
        <v>2.2799999999999998</v>
      </c>
      <c r="H262" s="220">
        <v>0.18</v>
      </c>
      <c r="I262" s="221">
        <v>0.27</v>
      </c>
      <c r="J262" s="218">
        <v>9.3800000000000008</v>
      </c>
      <c r="K262" s="219">
        <v>14.7</v>
      </c>
      <c r="L262" s="218">
        <v>46.2</v>
      </c>
      <c r="M262" s="219">
        <v>69.3</v>
      </c>
      <c r="N262" s="90"/>
      <c r="O262" s="91"/>
      <c r="P262" s="118"/>
      <c r="Q262" s="254"/>
      <c r="R262" s="254"/>
      <c r="S262" s="254"/>
      <c r="T262" s="254"/>
      <c r="U262" s="254"/>
      <c r="V262" s="254"/>
      <c r="W262" s="254"/>
      <c r="X262" s="254"/>
      <c r="Y262" s="254"/>
      <c r="Z262" s="254"/>
      <c r="AA262" s="254"/>
    </row>
    <row r="263" spans="1:27" s="119" customFormat="1" ht="15" customHeight="1" x14ac:dyDescent="0.3">
      <c r="A263" s="78"/>
      <c r="B263" s="426" t="s">
        <v>18</v>
      </c>
      <c r="C263" s="427"/>
      <c r="D263" s="234">
        <v>4</v>
      </c>
      <c r="E263" s="217">
        <v>6</v>
      </c>
      <c r="F263" s="218">
        <v>0.05</v>
      </c>
      <c r="G263" s="219">
        <v>0.08</v>
      </c>
      <c r="H263" s="220">
        <v>2.9</v>
      </c>
      <c r="I263" s="221">
        <v>4.3</v>
      </c>
      <c r="J263" s="218">
        <v>0.04</v>
      </c>
      <c r="K263" s="219">
        <v>0.06</v>
      </c>
      <c r="L263" s="218">
        <v>26.4</v>
      </c>
      <c r="M263" s="219">
        <v>39.6</v>
      </c>
      <c r="N263" s="90"/>
      <c r="O263" s="91"/>
      <c r="P263" s="118"/>
      <c r="Q263" s="254"/>
      <c r="R263" s="254"/>
      <c r="S263" s="254"/>
      <c r="T263" s="254"/>
      <c r="U263" s="254"/>
      <c r="V263" s="254"/>
      <c r="W263" s="254"/>
      <c r="X263" s="254"/>
      <c r="Y263" s="254"/>
      <c r="Z263" s="254"/>
      <c r="AA263" s="254"/>
    </row>
    <row r="264" spans="1:27" s="119" customFormat="1" ht="15" customHeight="1" thickBot="1" x14ac:dyDescent="0.35">
      <c r="A264" s="79"/>
      <c r="B264" s="409" t="s">
        <v>68</v>
      </c>
      <c r="C264" s="410"/>
      <c r="D264" s="216">
        <v>7</v>
      </c>
      <c r="E264" s="217">
        <v>12</v>
      </c>
      <c r="F264" s="220">
        <v>1.47</v>
      </c>
      <c r="G264" s="221">
        <v>2.75</v>
      </c>
      <c r="H264" s="218">
        <v>1.86</v>
      </c>
      <c r="I264" s="219">
        <v>3.47</v>
      </c>
      <c r="J264" s="236">
        <v>0</v>
      </c>
      <c r="K264" s="237">
        <v>0</v>
      </c>
      <c r="L264" s="228">
        <v>23.09</v>
      </c>
      <c r="M264" s="238">
        <v>39.6</v>
      </c>
      <c r="N264" s="239"/>
      <c r="O264" s="120"/>
      <c r="P264" s="118"/>
      <c r="Q264" s="254"/>
      <c r="R264" s="254"/>
      <c r="S264" s="254"/>
      <c r="T264" s="254"/>
      <c r="U264" s="254"/>
      <c r="V264" s="254"/>
      <c r="W264" s="254"/>
      <c r="X264" s="254"/>
      <c r="Y264" s="254"/>
      <c r="Z264" s="254"/>
      <c r="AA264" s="254"/>
    </row>
    <row r="265" spans="1:27" s="119" customFormat="1" ht="13.5" customHeight="1" thickBot="1" x14ac:dyDescent="0.35">
      <c r="A265" s="215" t="s">
        <v>100</v>
      </c>
      <c r="B265" s="409" t="s">
        <v>60</v>
      </c>
      <c r="C265" s="410"/>
      <c r="D265" s="273">
        <v>160</v>
      </c>
      <c r="E265" s="274">
        <v>180</v>
      </c>
      <c r="F265" s="273">
        <v>5.45</v>
      </c>
      <c r="G265" s="275">
        <v>6.01</v>
      </c>
      <c r="H265" s="275">
        <v>4.7</v>
      </c>
      <c r="I265" s="275">
        <v>5.2</v>
      </c>
      <c r="J265" s="275">
        <v>17.84</v>
      </c>
      <c r="K265" s="274">
        <v>19.78</v>
      </c>
      <c r="L265" s="273">
        <v>132.51</v>
      </c>
      <c r="M265" s="274">
        <v>146.69999999999999</v>
      </c>
      <c r="N265" s="90"/>
      <c r="O265" s="120"/>
      <c r="P265" s="118"/>
      <c r="Q265" s="254"/>
      <c r="R265" s="254"/>
      <c r="S265" s="254"/>
      <c r="T265" s="254"/>
      <c r="U265" s="254"/>
      <c r="V265" s="254"/>
      <c r="W265" s="254"/>
      <c r="X265" s="254"/>
      <c r="Y265" s="254"/>
      <c r="Z265" s="254"/>
      <c r="AA265" s="254"/>
    </row>
    <row r="266" spans="1:27" s="119" customFormat="1" ht="16.2" thickBot="1" x14ac:dyDescent="0.35">
      <c r="A266" s="107"/>
      <c r="B266" s="414" t="s">
        <v>12</v>
      </c>
      <c r="C266" s="415"/>
      <c r="D266" s="93"/>
      <c r="E266" s="96"/>
      <c r="F266" s="315">
        <f t="shared" ref="F266:K266" si="16">SUM(F259:F265)</f>
        <v>12.669999999999998</v>
      </c>
      <c r="G266" s="390">
        <f t="shared" si="16"/>
        <v>18.64</v>
      </c>
      <c r="H266" s="315">
        <f t="shared" si="16"/>
        <v>15.629999999999999</v>
      </c>
      <c r="I266" s="276">
        <f t="shared" si="16"/>
        <v>24</v>
      </c>
      <c r="J266" s="315">
        <f t="shared" si="16"/>
        <v>36.700000000000003</v>
      </c>
      <c r="K266" s="390">
        <f t="shared" si="16"/>
        <v>47.69</v>
      </c>
      <c r="L266" s="315">
        <f>SUM(L259:L265)</f>
        <v>336.42</v>
      </c>
      <c r="M266" s="390">
        <f>SUM(M259:M265)</f>
        <v>474.16</v>
      </c>
      <c r="N266" s="278">
        <v>21</v>
      </c>
      <c r="O266" s="279" t="s">
        <v>123</v>
      </c>
      <c r="P266" s="118"/>
      <c r="Q266" s="254"/>
      <c r="R266" s="254"/>
      <c r="S266" s="310"/>
      <c r="T266" s="310"/>
      <c r="U266" s="310"/>
      <c r="V266" s="310"/>
      <c r="W266" s="310"/>
      <c r="X266" s="310"/>
      <c r="Y266" s="310"/>
      <c r="Z266" s="310"/>
      <c r="AA266" s="310"/>
    </row>
    <row r="267" spans="1:27" ht="15" customHeight="1" thickBot="1" x14ac:dyDescent="0.35">
      <c r="A267" s="86"/>
      <c r="B267" s="414" t="s">
        <v>13</v>
      </c>
      <c r="C267" s="415"/>
      <c r="D267" s="97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28"/>
    </row>
    <row r="268" spans="1:27" ht="27.6" customHeight="1" thickBot="1" x14ac:dyDescent="0.35">
      <c r="A268" s="86" t="s">
        <v>212</v>
      </c>
      <c r="B268" s="442" t="s">
        <v>213</v>
      </c>
      <c r="C268" s="443"/>
      <c r="D268" s="80" t="s">
        <v>267</v>
      </c>
      <c r="E268" s="81" t="s">
        <v>214</v>
      </c>
      <c r="F268" s="372" t="s">
        <v>215</v>
      </c>
      <c r="G268" s="373" t="s">
        <v>216</v>
      </c>
      <c r="H268" s="374" t="s">
        <v>217</v>
      </c>
      <c r="I268" s="375" t="s">
        <v>218</v>
      </c>
      <c r="J268" s="366" t="s">
        <v>219</v>
      </c>
      <c r="K268" s="363" t="s">
        <v>220</v>
      </c>
      <c r="L268" s="364" t="s">
        <v>221</v>
      </c>
      <c r="M268" s="365" t="s">
        <v>222</v>
      </c>
      <c r="N268" s="122"/>
      <c r="O268" s="117"/>
    </row>
    <row r="269" spans="1:27" s="119" customFormat="1" ht="29.25" customHeight="1" x14ac:dyDescent="0.3">
      <c r="A269" s="246" t="s">
        <v>297</v>
      </c>
      <c r="B269" s="409" t="s">
        <v>296</v>
      </c>
      <c r="C269" s="410"/>
      <c r="D269" s="84" t="s">
        <v>298</v>
      </c>
      <c r="E269" s="85" t="s">
        <v>299</v>
      </c>
      <c r="F269" s="247">
        <v>13.18</v>
      </c>
      <c r="G269" s="248">
        <v>16.88</v>
      </c>
      <c r="H269" s="247">
        <v>12.49</v>
      </c>
      <c r="I269" s="248">
        <v>17.64</v>
      </c>
      <c r="J269" s="249">
        <v>11.58</v>
      </c>
      <c r="K269" s="250">
        <v>16.38</v>
      </c>
      <c r="L269" s="251">
        <v>198.58</v>
      </c>
      <c r="M269" s="252">
        <v>280.20999999999998</v>
      </c>
      <c r="N269" s="90"/>
      <c r="O269" s="253"/>
      <c r="P269" s="118"/>
      <c r="Q269" s="254"/>
      <c r="R269" s="254"/>
      <c r="S269" s="254"/>
      <c r="T269" s="254"/>
      <c r="U269" s="254"/>
      <c r="V269" s="254"/>
      <c r="W269" s="254"/>
      <c r="X269" s="254"/>
      <c r="Y269" s="254"/>
      <c r="Z269" s="254"/>
      <c r="AA269" s="254"/>
    </row>
    <row r="270" spans="1:27" s="119" customFormat="1" ht="27" customHeight="1" x14ac:dyDescent="0.3">
      <c r="A270" s="79"/>
      <c r="B270" s="409" t="s">
        <v>33</v>
      </c>
      <c r="C270" s="410"/>
      <c r="D270" s="235">
        <v>20</v>
      </c>
      <c r="E270" s="227">
        <v>30</v>
      </c>
      <c r="F270" s="230">
        <v>1.52</v>
      </c>
      <c r="G270" s="231">
        <v>2.2799999999999998</v>
      </c>
      <c r="H270" s="228">
        <v>0.18</v>
      </c>
      <c r="I270" s="229">
        <v>0.27</v>
      </c>
      <c r="J270" s="230">
        <v>9.3800000000000008</v>
      </c>
      <c r="K270" s="231">
        <v>14.7</v>
      </c>
      <c r="L270" s="228">
        <v>46.2</v>
      </c>
      <c r="M270" s="229">
        <v>69.3</v>
      </c>
      <c r="N270" s="100"/>
      <c r="O270" s="120"/>
      <c r="P270" s="118"/>
      <c r="Q270" s="254"/>
      <c r="R270" s="254"/>
      <c r="S270" s="254"/>
      <c r="T270" s="254"/>
      <c r="U270" s="254"/>
      <c r="V270" s="254"/>
      <c r="W270" s="254"/>
      <c r="X270" s="254"/>
      <c r="Y270" s="254"/>
      <c r="Z270" s="254"/>
      <c r="AA270" s="254"/>
    </row>
    <row r="271" spans="1:27" s="119" customFormat="1" ht="15" customHeight="1" thickBot="1" x14ac:dyDescent="0.35">
      <c r="A271" s="79" t="s">
        <v>300</v>
      </c>
      <c r="B271" s="431" t="s">
        <v>49</v>
      </c>
      <c r="C271" s="432"/>
      <c r="D271" s="255">
        <v>150</v>
      </c>
      <c r="E271" s="256">
        <v>180</v>
      </c>
      <c r="F271" s="376">
        <v>0.42</v>
      </c>
      <c r="G271" s="377">
        <v>0.49</v>
      </c>
      <c r="H271" s="259">
        <v>0</v>
      </c>
      <c r="I271" s="377">
        <v>0</v>
      </c>
      <c r="J271" s="259">
        <v>26.07</v>
      </c>
      <c r="K271" s="379">
        <v>29.67</v>
      </c>
      <c r="L271" s="257">
        <v>97.85</v>
      </c>
      <c r="M271" s="255">
        <v>113.22</v>
      </c>
      <c r="N271" s="101"/>
      <c r="O271" s="324"/>
      <c r="P271" s="118"/>
      <c r="Q271" s="254"/>
      <c r="R271" s="254"/>
      <c r="S271" s="254"/>
      <c r="T271" s="254"/>
      <c r="U271" s="254"/>
      <c r="V271" s="254"/>
      <c r="W271" s="254"/>
      <c r="X271" s="254"/>
      <c r="Y271" s="254"/>
      <c r="Z271" s="254"/>
      <c r="AA271" s="254"/>
    </row>
    <row r="272" spans="1:27" s="119" customFormat="1" ht="15" customHeight="1" thickBot="1" x14ac:dyDescent="0.35">
      <c r="A272" s="107"/>
      <c r="B272" s="414" t="s">
        <v>12</v>
      </c>
      <c r="C272" s="415"/>
      <c r="D272" s="84"/>
      <c r="E272" s="85"/>
      <c r="F272" s="315" t="s">
        <v>230</v>
      </c>
      <c r="G272" s="378" t="s">
        <v>229</v>
      </c>
      <c r="H272" s="315" t="s">
        <v>228</v>
      </c>
      <c r="I272" s="378" t="s">
        <v>227</v>
      </c>
      <c r="J272" s="315" t="s">
        <v>226</v>
      </c>
      <c r="K272" s="378" t="s">
        <v>225</v>
      </c>
      <c r="L272" s="315" t="s">
        <v>224</v>
      </c>
      <c r="M272" s="378" t="s">
        <v>223</v>
      </c>
      <c r="N272" s="278">
        <v>39</v>
      </c>
      <c r="O272" s="279" t="s">
        <v>235</v>
      </c>
      <c r="P272" s="118"/>
      <c r="Q272" s="254"/>
      <c r="R272" s="254"/>
      <c r="S272" s="254"/>
      <c r="T272" s="254"/>
      <c r="U272" s="254"/>
      <c r="V272" s="254"/>
      <c r="W272" s="254"/>
      <c r="X272" s="254"/>
      <c r="Y272" s="254"/>
      <c r="Z272" s="254"/>
      <c r="AA272" s="254"/>
    </row>
    <row r="273" spans="1:27" s="119" customFormat="1" ht="16.2" thickBot="1" x14ac:dyDescent="0.35">
      <c r="A273" s="86"/>
      <c r="B273" s="414" t="s">
        <v>14</v>
      </c>
      <c r="C273" s="415"/>
      <c r="D273" s="97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28"/>
      <c r="P273" s="118"/>
      <c r="Q273" s="254"/>
      <c r="R273" s="254"/>
      <c r="S273" s="254"/>
      <c r="T273" s="254"/>
      <c r="U273" s="254"/>
      <c r="V273" s="254"/>
      <c r="W273" s="254"/>
      <c r="X273" s="254"/>
      <c r="Y273" s="254"/>
      <c r="Z273" s="254"/>
      <c r="AA273" s="254"/>
    </row>
    <row r="274" spans="1:27" ht="15" thickBot="1" x14ac:dyDescent="0.35">
      <c r="A274" s="86" t="s">
        <v>116</v>
      </c>
      <c r="B274" s="442" t="s">
        <v>71</v>
      </c>
      <c r="C274" s="443"/>
      <c r="D274" s="224">
        <v>180</v>
      </c>
      <c r="E274" s="223">
        <v>220</v>
      </c>
      <c r="F274" s="87">
        <v>6.24</v>
      </c>
      <c r="G274" s="269">
        <v>7.71</v>
      </c>
      <c r="H274" s="267">
        <v>5.95</v>
      </c>
      <c r="I274" s="268">
        <v>7.77</v>
      </c>
      <c r="J274" s="87">
        <v>21.61</v>
      </c>
      <c r="K274" s="269">
        <v>26.52</v>
      </c>
      <c r="L274" s="87">
        <v>163.78</v>
      </c>
      <c r="M274" s="269">
        <v>205.43</v>
      </c>
      <c r="N274" s="113"/>
      <c r="O274" s="314"/>
    </row>
    <row r="275" spans="1:27" ht="28.5" customHeight="1" thickBot="1" x14ac:dyDescent="0.35">
      <c r="A275" s="86" t="s">
        <v>97</v>
      </c>
      <c r="B275" s="409" t="s">
        <v>301</v>
      </c>
      <c r="C275" s="410"/>
      <c r="D275" s="216">
        <v>55</v>
      </c>
      <c r="E275" s="217">
        <v>75</v>
      </c>
      <c r="F275" s="218">
        <v>4.3899999999999997</v>
      </c>
      <c r="G275" s="219">
        <v>5.46</v>
      </c>
      <c r="H275" s="220">
        <v>4.5199999999999996</v>
      </c>
      <c r="I275" s="221">
        <v>5.63</v>
      </c>
      <c r="J275" s="218">
        <v>25.21</v>
      </c>
      <c r="K275" s="219">
        <v>34.86</v>
      </c>
      <c r="L275" s="218">
        <v>152.05000000000001</v>
      </c>
      <c r="M275" s="219">
        <v>204.6</v>
      </c>
      <c r="N275" s="90"/>
      <c r="O275" s="91"/>
    </row>
    <row r="276" spans="1:27" s="119" customFormat="1" ht="19.5" customHeight="1" thickBot="1" x14ac:dyDescent="0.35">
      <c r="A276" s="79" t="s">
        <v>34</v>
      </c>
      <c r="B276" s="409" t="s">
        <v>133</v>
      </c>
      <c r="C276" s="410"/>
      <c r="D276" s="216" t="s">
        <v>134</v>
      </c>
      <c r="E276" s="217" t="s">
        <v>135</v>
      </c>
      <c r="F276" s="218" t="s">
        <v>136</v>
      </c>
      <c r="G276" s="219" t="s">
        <v>136</v>
      </c>
      <c r="H276" s="220" t="s">
        <v>137</v>
      </c>
      <c r="I276" s="221" t="s">
        <v>137</v>
      </c>
      <c r="J276" s="218">
        <v>0.15</v>
      </c>
      <c r="K276" s="219" t="s">
        <v>139</v>
      </c>
      <c r="L276" s="218" t="s">
        <v>140</v>
      </c>
      <c r="M276" s="219" t="s">
        <v>141</v>
      </c>
      <c r="N276" s="90"/>
      <c r="O276" s="91"/>
      <c r="P276" s="118"/>
      <c r="Q276" s="254"/>
      <c r="R276" s="254"/>
      <c r="S276" s="254"/>
      <c r="T276" s="254"/>
      <c r="U276" s="254"/>
      <c r="V276" s="254"/>
      <c r="W276" s="254"/>
      <c r="X276" s="254"/>
      <c r="Y276" s="254"/>
      <c r="Z276" s="254"/>
      <c r="AA276" s="254"/>
    </row>
    <row r="277" spans="1:27" s="119" customFormat="1" ht="16.2" thickBot="1" x14ac:dyDescent="0.35">
      <c r="A277" s="20"/>
      <c r="B277" s="466" t="s">
        <v>12</v>
      </c>
      <c r="C277" s="467"/>
      <c r="D277" s="198"/>
      <c r="E277" s="199"/>
      <c r="F277" s="315" t="s">
        <v>242</v>
      </c>
      <c r="G277" s="378" t="s">
        <v>241</v>
      </c>
      <c r="H277" s="391" t="s">
        <v>240</v>
      </c>
      <c r="I277" s="378" t="s">
        <v>239</v>
      </c>
      <c r="J277" s="391">
        <f>SUM(J274:J276)</f>
        <v>46.97</v>
      </c>
      <c r="K277" s="378" t="s">
        <v>238</v>
      </c>
      <c r="L277" s="391" t="s">
        <v>237</v>
      </c>
      <c r="M277" s="378" t="s">
        <v>236</v>
      </c>
      <c r="N277" s="278">
        <v>17</v>
      </c>
      <c r="O277" s="279" t="s">
        <v>186</v>
      </c>
      <c r="P277" s="118"/>
      <c r="Q277" s="254"/>
      <c r="R277" s="254"/>
      <c r="S277" s="254"/>
      <c r="T277" s="254"/>
      <c r="U277" s="254"/>
      <c r="V277" s="254"/>
      <c r="W277" s="254"/>
      <c r="X277" s="254"/>
      <c r="Y277" s="254"/>
      <c r="Z277" s="254"/>
      <c r="AA277" s="254"/>
    </row>
    <row r="278" spans="1:27" s="119" customFormat="1" ht="30" customHeight="1" thickBot="1" x14ac:dyDescent="0.35">
      <c r="A278" s="69"/>
      <c r="B278" s="417" t="s">
        <v>16</v>
      </c>
      <c r="C278" s="418"/>
      <c r="D278" s="93"/>
      <c r="E278" s="95"/>
      <c r="F278" s="173" t="s">
        <v>248</v>
      </c>
      <c r="G278" s="174" t="s">
        <v>247</v>
      </c>
      <c r="H278" s="173" t="s">
        <v>246</v>
      </c>
      <c r="I278" s="174" t="s">
        <v>245</v>
      </c>
      <c r="J278" s="173" t="s">
        <v>244</v>
      </c>
      <c r="K278" s="178">
        <v>206.38</v>
      </c>
      <c r="L278" s="177">
        <v>1230.3699999999999</v>
      </c>
      <c r="M278" s="174" t="s">
        <v>243</v>
      </c>
      <c r="N278" s="396">
        <v>77</v>
      </c>
      <c r="O278" s="399">
        <v>72</v>
      </c>
      <c r="P278" s="118"/>
      <c r="Q278" s="254"/>
      <c r="R278" s="254"/>
      <c r="S278" s="254"/>
      <c r="T278" s="254"/>
      <c r="U278" s="254"/>
      <c r="V278" s="254"/>
      <c r="W278" s="254"/>
      <c r="X278" s="254"/>
      <c r="Y278" s="254"/>
      <c r="Z278" s="254"/>
      <c r="AA278" s="254"/>
    </row>
    <row r="279" spans="1:27" ht="17.25" customHeight="1" thickBot="1" x14ac:dyDescent="0.35">
      <c r="A279" s="163"/>
      <c r="B279" s="417" t="s">
        <v>132</v>
      </c>
      <c r="C279" s="418"/>
      <c r="D279" s="84"/>
      <c r="E279" s="164"/>
      <c r="F279" s="206" t="s">
        <v>254</v>
      </c>
      <c r="G279" s="207" t="s">
        <v>253</v>
      </c>
      <c r="H279" s="206" t="s">
        <v>252</v>
      </c>
      <c r="I279" s="392" t="s">
        <v>251</v>
      </c>
      <c r="J279" s="206" t="s">
        <v>250</v>
      </c>
      <c r="K279" s="393">
        <v>1052.8</v>
      </c>
      <c r="L279" s="208">
        <v>6045.39</v>
      </c>
      <c r="M279" s="207" t="s">
        <v>249</v>
      </c>
      <c r="N279" s="401">
        <v>399</v>
      </c>
      <c r="O279" s="399">
        <v>376</v>
      </c>
    </row>
    <row r="280" spans="1:27" ht="16.5" customHeight="1" x14ac:dyDescent="0.3">
      <c r="A280" s="165"/>
      <c r="B280" s="464" t="s">
        <v>157</v>
      </c>
      <c r="C280" s="465"/>
      <c r="D280" s="210"/>
      <c r="E280" s="210"/>
      <c r="F280" s="210" t="s">
        <v>262</v>
      </c>
      <c r="G280" s="210" t="s">
        <v>261</v>
      </c>
      <c r="H280" s="210" t="s">
        <v>260</v>
      </c>
      <c r="I280" s="210" t="s">
        <v>259</v>
      </c>
      <c r="J280" s="210" t="s">
        <v>258</v>
      </c>
      <c r="K280" s="210" t="s">
        <v>257</v>
      </c>
      <c r="L280" s="210" t="s">
        <v>255</v>
      </c>
      <c r="M280" s="210" t="s">
        <v>256</v>
      </c>
      <c r="N280" s="210" t="s">
        <v>264</v>
      </c>
      <c r="O280" s="211" t="s">
        <v>263</v>
      </c>
    </row>
    <row r="281" spans="1:27" ht="20.25" customHeight="1" x14ac:dyDescent="0.3">
      <c r="A281" s="21"/>
      <c r="B281" s="471"/>
      <c r="C281" s="471"/>
      <c r="D281" s="10"/>
      <c r="E281" s="10"/>
      <c r="F281" s="11"/>
      <c r="G281" s="11"/>
      <c r="H281" s="11"/>
      <c r="I281" s="11"/>
      <c r="J281" s="11"/>
      <c r="K281" s="11"/>
      <c r="L281" s="11"/>
      <c r="M281" s="11"/>
      <c r="N281" s="8"/>
      <c r="O281" s="47"/>
    </row>
    <row r="282" spans="1:27" ht="15" customHeight="1" x14ac:dyDescent="0.3">
      <c r="A282" s="3"/>
      <c r="B282" s="454"/>
      <c r="C282" s="454"/>
      <c r="D282" s="10"/>
      <c r="E282" s="10"/>
      <c r="F282" s="12"/>
      <c r="G282" s="12"/>
      <c r="H282" s="12"/>
      <c r="I282" s="12"/>
      <c r="J282" s="12"/>
      <c r="K282" s="12"/>
      <c r="L282" s="12"/>
      <c r="M282" s="12"/>
      <c r="N282" s="8"/>
      <c r="O282" s="8"/>
    </row>
    <row r="283" spans="1:27" x14ac:dyDescent="0.3">
      <c r="A283" s="8"/>
      <c r="B283" s="454"/>
      <c r="C283" s="454"/>
      <c r="D283" s="10"/>
      <c r="E283" s="10"/>
      <c r="F283" s="12"/>
      <c r="G283" s="12"/>
      <c r="H283" s="12"/>
      <c r="I283" s="12"/>
      <c r="J283" s="12"/>
      <c r="K283" s="12"/>
      <c r="L283" s="12"/>
      <c r="M283" s="12"/>
      <c r="N283" s="8"/>
      <c r="O283" s="8"/>
    </row>
    <row r="284" spans="1:27" x14ac:dyDescent="0.3">
      <c r="A284" s="8"/>
      <c r="B284" s="454"/>
      <c r="C284" s="454"/>
      <c r="D284" s="8"/>
      <c r="E284" s="8"/>
      <c r="F284" s="9"/>
      <c r="G284" s="9"/>
      <c r="H284" s="9"/>
      <c r="I284" s="9"/>
      <c r="J284" s="9"/>
      <c r="K284" s="9"/>
      <c r="L284" s="9"/>
      <c r="M284" s="9"/>
      <c r="N284" s="8"/>
      <c r="O284" s="8"/>
    </row>
    <row r="285" spans="1:27" x14ac:dyDescent="0.3">
      <c r="A285" s="8"/>
      <c r="B285" s="454"/>
      <c r="C285" s="454"/>
      <c r="D285" s="11"/>
      <c r="E285" s="11"/>
      <c r="F285" s="12"/>
      <c r="G285" s="12"/>
      <c r="H285" s="12"/>
      <c r="I285" s="12"/>
      <c r="J285" s="12"/>
      <c r="K285" s="12"/>
      <c r="L285" s="12"/>
      <c r="M285" s="12"/>
      <c r="N285" s="8"/>
      <c r="O285" s="8"/>
    </row>
    <row r="286" spans="1:27" x14ac:dyDescent="0.3">
      <c r="A286" s="8"/>
      <c r="B286" s="454"/>
      <c r="C286" s="454"/>
      <c r="D286" s="11"/>
      <c r="E286" s="11"/>
      <c r="F286" s="12"/>
      <c r="G286" s="12"/>
      <c r="H286" s="12"/>
      <c r="I286" s="12"/>
      <c r="J286" s="12"/>
      <c r="K286" s="12"/>
      <c r="L286" s="12"/>
      <c r="M286" s="12"/>
      <c r="N286" s="8"/>
      <c r="O286" s="8"/>
    </row>
    <row r="287" spans="1:27" ht="15.6" x14ac:dyDescent="0.3">
      <c r="A287" s="8"/>
      <c r="B287" s="455"/>
      <c r="C287" s="455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27" x14ac:dyDescent="0.3">
      <c r="A288" s="8"/>
      <c r="B288" s="454"/>
      <c r="C288" s="454"/>
      <c r="D288" s="8"/>
      <c r="E288" s="8"/>
      <c r="F288" s="9"/>
      <c r="G288" s="9"/>
      <c r="H288" s="9"/>
      <c r="I288" s="9"/>
      <c r="J288" s="9"/>
      <c r="K288" s="9"/>
      <c r="L288" s="9"/>
      <c r="M288" s="9"/>
      <c r="N288" s="8"/>
      <c r="O288" s="8"/>
    </row>
    <row r="289" spans="1:15" x14ac:dyDescent="0.3">
      <c r="A289" s="8"/>
      <c r="B289" s="454"/>
      <c r="C289" s="454"/>
      <c r="D289" s="8"/>
      <c r="E289" s="8"/>
      <c r="F289" s="9"/>
      <c r="G289" s="9"/>
      <c r="H289" s="9"/>
      <c r="I289" s="9"/>
      <c r="J289" s="9"/>
      <c r="K289" s="9"/>
      <c r="L289" s="9"/>
      <c r="M289" s="9"/>
      <c r="N289" s="8"/>
      <c r="O289" s="8"/>
    </row>
    <row r="290" spans="1:15" x14ac:dyDescent="0.3">
      <c r="A290" s="8"/>
      <c r="B290" s="454"/>
      <c r="C290" s="454"/>
      <c r="D290" s="8"/>
      <c r="E290" s="8"/>
      <c r="F290" s="9"/>
      <c r="G290" s="9"/>
      <c r="H290" s="9"/>
      <c r="I290" s="9"/>
      <c r="J290" s="9"/>
      <c r="K290" s="9"/>
      <c r="L290" s="9"/>
      <c r="M290" s="9"/>
      <c r="N290" s="8"/>
      <c r="O290" s="8"/>
    </row>
    <row r="291" spans="1:15" x14ac:dyDescent="0.3">
      <c r="A291" s="8"/>
      <c r="B291" s="454"/>
      <c r="C291" s="454"/>
      <c r="D291" s="8"/>
      <c r="E291" s="8"/>
      <c r="F291" s="9"/>
      <c r="G291" s="9"/>
      <c r="H291" s="9"/>
      <c r="I291" s="9"/>
      <c r="J291" s="9"/>
      <c r="K291" s="9"/>
      <c r="L291" s="9"/>
      <c r="M291" s="9"/>
      <c r="N291" s="8"/>
      <c r="O291" s="8"/>
    </row>
    <row r="292" spans="1:15" x14ac:dyDescent="0.3">
      <c r="A292" s="8"/>
      <c r="B292" s="454"/>
      <c r="C292" s="454"/>
      <c r="D292" s="8"/>
      <c r="E292" s="8"/>
      <c r="F292" s="9"/>
      <c r="G292" s="9"/>
      <c r="H292" s="9"/>
      <c r="I292" s="9"/>
      <c r="J292" s="9"/>
      <c r="K292" s="9"/>
      <c r="L292" s="9"/>
      <c r="M292" s="9"/>
      <c r="N292" s="8"/>
      <c r="O292" s="8"/>
    </row>
    <row r="293" spans="1:15" ht="15.6" x14ac:dyDescent="0.3">
      <c r="A293" s="8"/>
      <c r="B293" s="455"/>
      <c r="C293" s="455"/>
      <c r="D293" s="8"/>
      <c r="E293" s="8"/>
      <c r="F293" s="9"/>
      <c r="G293" s="9"/>
      <c r="H293" s="9"/>
      <c r="I293" s="9"/>
      <c r="J293" s="9"/>
      <c r="K293" s="9"/>
      <c r="L293" s="9"/>
      <c r="M293" s="9"/>
      <c r="N293" s="8"/>
      <c r="O293" s="8"/>
    </row>
    <row r="294" spans="1:15" ht="18" x14ac:dyDescent="0.35">
      <c r="A294" s="8"/>
      <c r="B294" s="463"/>
      <c r="C294" s="463"/>
      <c r="D294" s="8"/>
      <c r="E294" s="8"/>
      <c r="F294" s="9"/>
      <c r="G294" s="9"/>
      <c r="H294" s="9"/>
      <c r="I294" s="9"/>
      <c r="J294" s="9"/>
      <c r="K294" s="9"/>
      <c r="L294" s="9"/>
      <c r="M294" s="9"/>
      <c r="N294" s="8"/>
      <c r="O294" s="8"/>
    </row>
    <row r="295" spans="1:15" x14ac:dyDescent="0.3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8"/>
    </row>
    <row r="296" spans="1:15" x14ac:dyDescent="0.3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x14ac:dyDescent="0.3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1:15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1:15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1:15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1:15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1:15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1:15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1:15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1:15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1:15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1:15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1:15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</row>
    <row r="1016" spans="1:15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</row>
    <row r="1017" spans="1:15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</row>
    <row r="1018" spans="1:15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</row>
    <row r="1019" spans="1:15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</row>
    <row r="1020" spans="1:15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</row>
    <row r="1021" spans="1:15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</row>
    <row r="1022" spans="1:15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</row>
    <row r="1023" spans="1:15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</row>
    <row r="1024" spans="1:15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</row>
    <row r="1025" spans="1:15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</row>
    <row r="1026" spans="1:15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</row>
    <row r="1027" spans="1:15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</row>
    <row r="1028" spans="1:15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</row>
    <row r="1029" spans="1:15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</row>
    <row r="1030" spans="1:15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</row>
    <row r="1031" spans="1:15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</row>
    <row r="1032" spans="1:15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</row>
    <row r="1033" spans="1:15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</row>
    <row r="1034" spans="1:15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</row>
    <row r="1035" spans="1:15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</row>
    <row r="1036" spans="1:15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</row>
    <row r="1037" spans="1:15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</row>
    <row r="1038" spans="1:15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</row>
    <row r="1039" spans="1:15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</row>
    <row r="1040" spans="1:15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</row>
    <row r="1041" spans="1:15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</row>
    <row r="1042" spans="1:15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</row>
    <row r="1043" spans="1:15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</row>
    <row r="1044" spans="1:15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</row>
    <row r="1045" spans="1:15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</row>
    <row r="1046" spans="1:15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</row>
    <row r="1047" spans="1:15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</row>
    <row r="1048" spans="1:15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</row>
    <row r="1049" spans="1:15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</row>
    <row r="1050" spans="1:15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</row>
    <row r="1051" spans="1:15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</row>
    <row r="1052" spans="1:15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</row>
    <row r="1053" spans="1:15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</row>
    <row r="1054" spans="1:15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</row>
    <row r="1055" spans="1:15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</row>
    <row r="1056" spans="1:15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</row>
    <row r="1057" spans="1:15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</row>
    <row r="1058" spans="1:15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</row>
    <row r="1059" spans="1:15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</row>
    <row r="1060" spans="1:15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</row>
    <row r="1061" spans="1:15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</row>
    <row r="1062" spans="1:15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</row>
    <row r="1063" spans="1:15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</row>
    <row r="1064" spans="1:15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</row>
    <row r="1065" spans="1:15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</row>
    <row r="1066" spans="1:15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</row>
    <row r="1067" spans="1:15" x14ac:dyDescent="0.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</row>
    <row r="1068" spans="1:15" x14ac:dyDescent="0.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</row>
    <row r="1069" spans="1:15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</row>
    <row r="1070" spans="1:15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</row>
    <row r="1071" spans="1:15" x14ac:dyDescent="0.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</row>
    <row r="1072" spans="1:15" x14ac:dyDescent="0.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</row>
    <row r="1073" spans="1:15" x14ac:dyDescent="0.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</row>
    <row r="1074" spans="1:15" x14ac:dyDescent="0.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</row>
    <row r="1075" spans="1:15" x14ac:dyDescent="0.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</row>
    <row r="1076" spans="1:15" x14ac:dyDescent="0.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</row>
    <row r="1077" spans="1:15" x14ac:dyDescent="0.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</row>
    <row r="1078" spans="1:15" x14ac:dyDescent="0.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</row>
    <row r="1079" spans="1:15" x14ac:dyDescent="0.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</row>
    <row r="1080" spans="1:15" x14ac:dyDescent="0.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</row>
    <row r="1081" spans="1:15" x14ac:dyDescent="0.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</row>
    <row r="1082" spans="1:15" x14ac:dyDescent="0.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</row>
    <row r="1083" spans="1:15" x14ac:dyDescent="0.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</row>
    <row r="1084" spans="1:15" x14ac:dyDescent="0.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</row>
    <row r="1085" spans="1:15" x14ac:dyDescent="0.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</row>
    <row r="1086" spans="1:15" x14ac:dyDescent="0.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</row>
    <row r="1087" spans="1:15" x14ac:dyDescent="0.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</row>
    <row r="1088" spans="1:15" x14ac:dyDescent="0.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</row>
    <row r="1089" spans="1:15" x14ac:dyDescent="0.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</row>
    <row r="1090" spans="1:15" x14ac:dyDescent="0.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</row>
    <row r="1091" spans="1:15" x14ac:dyDescent="0.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</row>
    <row r="1092" spans="1:15" x14ac:dyDescent="0.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</row>
    <row r="1093" spans="1:15" x14ac:dyDescent="0.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</row>
    <row r="1094" spans="1:15" x14ac:dyDescent="0.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</row>
    <row r="1095" spans="1:15" x14ac:dyDescent="0.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</row>
    <row r="1096" spans="1:15" x14ac:dyDescent="0.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</row>
    <row r="1097" spans="1:15" x14ac:dyDescent="0.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</row>
    <row r="1098" spans="1:15" x14ac:dyDescent="0.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</row>
    <row r="1099" spans="1:15" x14ac:dyDescent="0.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</row>
    <row r="1100" spans="1:15" x14ac:dyDescent="0.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</row>
    <row r="1101" spans="1:15" x14ac:dyDescent="0.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</row>
    <row r="1102" spans="1:15" x14ac:dyDescent="0.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</row>
    <row r="1103" spans="1:15" x14ac:dyDescent="0.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</row>
    <row r="1104" spans="1:15" x14ac:dyDescent="0.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</row>
    <row r="1105" spans="1:15" x14ac:dyDescent="0.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</row>
    <row r="1106" spans="1:15" x14ac:dyDescent="0.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</row>
    <row r="1107" spans="1:15" x14ac:dyDescent="0.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</row>
    <row r="1108" spans="1:15" x14ac:dyDescent="0.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</row>
    <row r="1109" spans="1:15" x14ac:dyDescent="0.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</row>
    <row r="1110" spans="1:15" x14ac:dyDescent="0.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</row>
    <row r="1111" spans="1:15" x14ac:dyDescent="0.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</row>
    <row r="1112" spans="1:15" x14ac:dyDescent="0.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</row>
    <row r="1113" spans="1:15" x14ac:dyDescent="0.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</row>
    <row r="1114" spans="1:15" x14ac:dyDescent="0.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</row>
    <row r="1115" spans="1:15" x14ac:dyDescent="0.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</row>
    <row r="1116" spans="1:15" x14ac:dyDescent="0.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</row>
    <row r="1117" spans="1:15" x14ac:dyDescent="0.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</row>
    <row r="1118" spans="1:15" x14ac:dyDescent="0.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</row>
    <row r="1119" spans="1:15" x14ac:dyDescent="0.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</row>
    <row r="1120" spans="1:15" x14ac:dyDescent="0.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</row>
    <row r="1121" spans="1:15" x14ac:dyDescent="0.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</row>
    <row r="1122" spans="1:15" x14ac:dyDescent="0.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</row>
    <row r="1123" spans="1:15" x14ac:dyDescent="0.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</row>
    <row r="1124" spans="1:15" x14ac:dyDescent="0.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</row>
    <row r="1125" spans="1:15" x14ac:dyDescent="0.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</row>
    <row r="1126" spans="1:15" x14ac:dyDescent="0.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</row>
    <row r="1127" spans="1:15" x14ac:dyDescent="0.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</row>
    <row r="1128" spans="1:15" x14ac:dyDescent="0.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</row>
    <row r="1129" spans="1:15" x14ac:dyDescent="0.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</row>
    <row r="1130" spans="1:15" x14ac:dyDescent="0.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</row>
    <row r="1131" spans="1:15" x14ac:dyDescent="0.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</row>
    <row r="1132" spans="1:15" x14ac:dyDescent="0.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</row>
    <row r="1133" spans="1:15" x14ac:dyDescent="0.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</row>
    <row r="1134" spans="1:15" x14ac:dyDescent="0.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</row>
    <row r="1135" spans="1:15" x14ac:dyDescent="0.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</row>
    <row r="1136" spans="1:15" x14ac:dyDescent="0.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</row>
    <row r="1137" spans="1:15" x14ac:dyDescent="0.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</row>
    <row r="1138" spans="1:15" x14ac:dyDescent="0.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</row>
    <row r="1139" spans="1:15" x14ac:dyDescent="0.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</row>
    <row r="1140" spans="1:15" x14ac:dyDescent="0.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</row>
    <row r="1141" spans="1:15" x14ac:dyDescent="0.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</row>
    <row r="1142" spans="1:15" x14ac:dyDescent="0.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</row>
    <row r="1143" spans="1:15" x14ac:dyDescent="0.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</row>
    <row r="1144" spans="1:15" x14ac:dyDescent="0.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</row>
    <row r="1145" spans="1:15" x14ac:dyDescent="0.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</row>
    <row r="1146" spans="1:15" x14ac:dyDescent="0.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</row>
    <row r="1147" spans="1:15" x14ac:dyDescent="0.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</row>
    <row r="1148" spans="1:15" x14ac:dyDescent="0.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</row>
    <row r="1149" spans="1:15" x14ac:dyDescent="0.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</row>
    <row r="1150" spans="1:15" x14ac:dyDescent="0.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</row>
    <row r="1151" spans="1:15" x14ac:dyDescent="0.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</row>
    <row r="1152" spans="1:15" x14ac:dyDescent="0.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</row>
    <row r="1153" spans="1:15" x14ac:dyDescent="0.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</row>
    <row r="1154" spans="1:15" x14ac:dyDescent="0.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</row>
    <row r="1155" spans="1:15" x14ac:dyDescent="0.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</row>
    <row r="1156" spans="1:15" x14ac:dyDescent="0.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1:15" x14ac:dyDescent="0.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1:15" x14ac:dyDescent="0.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1:15" x14ac:dyDescent="0.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1:15" x14ac:dyDescent="0.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1:15" x14ac:dyDescent="0.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1:15" x14ac:dyDescent="0.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</row>
    <row r="1163" spans="1:15" x14ac:dyDescent="0.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</row>
    <row r="1164" spans="1:15" x14ac:dyDescent="0.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</row>
    <row r="1165" spans="1:15" x14ac:dyDescent="0.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</row>
    <row r="1166" spans="1:15" x14ac:dyDescent="0.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</row>
    <row r="1167" spans="1:15" x14ac:dyDescent="0.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</row>
    <row r="1168" spans="1:15" x14ac:dyDescent="0.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</row>
    <row r="1169" spans="1:15" x14ac:dyDescent="0.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</row>
    <row r="1170" spans="1:15" x14ac:dyDescent="0.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</row>
    <row r="1171" spans="1:15" x14ac:dyDescent="0.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</row>
    <row r="1172" spans="1:15" x14ac:dyDescent="0.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</row>
    <row r="1173" spans="1:15" x14ac:dyDescent="0.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</row>
    <row r="1174" spans="1:15" x14ac:dyDescent="0.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</row>
    <row r="1175" spans="1:15" x14ac:dyDescent="0.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</row>
    <row r="1176" spans="1:15" x14ac:dyDescent="0.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</row>
    <row r="1177" spans="1:15" x14ac:dyDescent="0.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</row>
    <row r="1178" spans="1:15" x14ac:dyDescent="0.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</row>
    <row r="1179" spans="1:15" x14ac:dyDescent="0.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</row>
    <row r="1180" spans="1:15" x14ac:dyDescent="0.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</row>
    <row r="1181" spans="1:15" x14ac:dyDescent="0.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</row>
    <row r="1182" spans="1:15" x14ac:dyDescent="0.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</row>
    <row r="1183" spans="1:15" x14ac:dyDescent="0.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</row>
    <row r="1184" spans="1:15" x14ac:dyDescent="0.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</row>
    <row r="1185" spans="1:15" x14ac:dyDescent="0.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</row>
    <row r="1186" spans="1:15" x14ac:dyDescent="0.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</row>
    <row r="1187" spans="1:15" x14ac:dyDescent="0.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</row>
    <row r="1188" spans="1:15" x14ac:dyDescent="0.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</row>
    <row r="1189" spans="1:15" x14ac:dyDescent="0.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</row>
    <row r="1190" spans="1:15" x14ac:dyDescent="0.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</row>
    <row r="1191" spans="1:15" x14ac:dyDescent="0.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1:15" x14ac:dyDescent="0.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 x14ac:dyDescent="0.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 x14ac:dyDescent="0.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</row>
    <row r="1195" spans="1:15" x14ac:dyDescent="0.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</row>
    <row r="1196" spans="1:15" x14ac:dyDescent="0.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 x14ac:dyDescent="0.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1:15" x14ac:dyDescent="0.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</row>
    <row r="1199" spans="1:15" x14ac:dyDescent="0.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</row>
    <row r="1200" spans="1:15" x14ac:dyDescent="0.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1:15" x14ac:dyDescent="0.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1:15" x14ac:dyDescent="0.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</row>
    <row r="1203" spans="1:15" x14ac:dyDescent="0.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</row>
    <row r="1204" spans="1:15" x14ac:dyDescent="0.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 x14ac:dyDescent="0.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 x14ac:dyDescent="0.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 x14ac:dyDescent="0.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 x14ac:dyDescent="0.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 x14ac:dyDescent="0.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 x14ac:dyDescent="0.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 x14ac:dyDescent="0.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 x14ac:dyDescent="0.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 x14ac:dyDescent="0.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 x14ac:dyDescent="0.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 x14ac:dyDescent="0.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 x14ac:dyDescent="0.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1:15" x14ac:dyDescent="0.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</row>
    <row r="1218" spans="1:15" x14ac:dyDescent="0.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</row>
    <row r="1219" spans="1:15" x14ac:dyDescent="0.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</row>
    <row r="1220" spans="1:15" x14ac:dyDescent="0.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</row>
    <row r="1221" spans="1:15" x14ac:dyDescent="0.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</row>
    <row r="1222" spans="1:15" x14ac:dyDescent="0.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</row>
    <row r="1223" spans="1:15" x14ac:dyDescent="0.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</row>
    <row r="1224" spans="1:15" x14ac:dyDescent="0.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</row>
    <row r="1225" spans="1:15" x14ac:dyDescent="0.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</row>
    <row r="1226" spans="1:15" x14ac:dyDescent="0.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</row>
    <row r="1227" spans="1:15" x14ac:dyDescent="0.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</row>
    <row r="1228" spans="1:15" x14ac:dyDescent="0.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</row>
    <row r="1229" spans="1:15" x14ac:dyDescent="0.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</row>
    <row r="1230" spans="1:15" x14ac:dyDescent="0.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</row>
    <row r="1231" spans="1:15" x14ac:dyDescent="0.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</row>
    <row r="1232" spans="1:15" x14ac:dyDescent="0.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</row>
    <row r="1233" spans="1:15" x14ac:dyDescent="0.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</row>
    <row r="1234" spans="1:15" x14ac:dyDescent="0.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</row>
    <row r="1235" spans="1:15" x14ac:dyDescent="0.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</row>
    <row r="1236" spans="1:15" x14ac:dyDescent="0.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 x14ac:dyDescent="0.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 x14ac:dyDescent="0.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 x14ac:dyDescent="0.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 x14ac:dyDescent="0.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 x14ac:dyDescent="0.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 x14ac:dyDescent="0.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 x14ac:dyDescent="0.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 x14ac:dyDescent="0.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 x14ac:dyDescent="0.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 x14ac:dyDescent="0.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 x14ac:dyDescent="0.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 x14ac:dyDescent="0.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1:15" x14ac:dyDescent="0.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</row>
    <row r="1250" spans="1:15" x14ac:dyDescent="0.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</row>
    <row r="1251" spans="1:15" x14ac:dyDescent="0.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</row>
    <row r="1252" spans="1:15" x14ac:dyDescent="0.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</row>
    <row r="1253" spans="1:15" x14ac:dyDescent="0.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</row>
    <row r="1254" spans="1:15" x14ac:dyDescent="0.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</row>
    <row r="1255" spans="1:15" x14ac:dyDescent="0.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</row>
    <row r="1256" spans="1:15" x14ac:dyDescent="0.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</row>
    <row r="1257" spans="1:15" x14ac:dyDescent="0.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</row>
    <row r="1258" spans="1:15" x14ac:dyDescent="0.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</row>
    <row r="1259" spans="1:15" x14ac:dyDescent="0.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</row>
    <row r="1260" spans="1:15" x14ac:dyDescent="0.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</row>
    <row r="1261" spans="1:15" x14ac:dyDescent="0.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</row>
    <row r="1262" spans="1:15" x14ac:dyDescent="0.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</row>
    <row r="1263" spans="1:15" x14ac:dyDescent="0.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</row>
    <row r="1264" spans="1:15" x14ac:dyDescent="0.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</row>
    <row r="1265" spans="1:15" x14ac:dyDescent="0.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</row>
    <row r="1266" spans="1:15" x14ac:dyDescent="0.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</row>
    <row r="1267" spans="1:15" x14ac:dyDescent="0.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</row>
    <row r="1268" spans="1:15" x14ac:dyDescent="0.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</row>
    <row r="1269" spans="1:15" x14ac:dyDescent="0.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</row>
    <row r="1270" spans="1:15" x14ac:dyDescent="0.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</row>
    <row r="1271" spans="1:15" x14ac:dyDescent="0.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</row>
    <row r="1272" spans="1:15" x14ac:dyDescent="0.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</row>
    <row r="1273" spans="1:15" x14ac:dyDescent="0.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</row>
    <row r="1274" spans="1:15" x14ac:dyDescent="0.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</row>
    <row r="1275" spans="1:15" x14ac:dyDescent="0.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</row>
    <row r="1276" spans="1:15" x14ac:dyDescent="0.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</row>
    <row r="1277" spans="1:15" x14ac:dyDescent="0.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</row>
    <row r="1278" spans="1:15" x14ac:dyDescent="0.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</row>
    <row r="1279" spans="1:15" x14ac:dyDescent="0.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</row>
    <row r="1280" spans="1:15" x14ac:dyDescent="0.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</row>
    <row r="1281" spans="1:15" x14ac:dyDescent="0.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</row>
    <row r="1282" spans="1:15" x14ac:dyDescent="0.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</row>
    <row r="1283" spans="1:15" x14ac:dyDescent="0.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</row>
    <row r="1284" spans="1:15" x14ac:dyDescent="0.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</row>
    <row r="1285" spans="1:15" x14ac:dyDescent="0.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</row>
    <row r="1286" spans="1:15" x14ac:dyDescent="0.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</row>
    <row r="1287" spans="1:15" x14ac:dyDescent="0.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</row>
    <row r="1288" spans="1:15" x14ac:dyDescent="0.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</row>
    <row r="1289" spans="1:15" x14ac:dyDescent="0.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</row>
    <row r="1290" spans="1:15" x14ac:dyDescent="0.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</row>
    <row r="1291" spans="1:15" x14ac:dyDescent="0.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</row>
    <row r="1292" spans="1:15" x14ac:dyDescent="0.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</row>
    <row r="1293" spans="1:15" x14ac:dyDescent="0.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</row>
    <row r="1294" spans="1:15" x14ac:dyDescent="0.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</row>
    <row r="1295" spans="1:15" x14ac:dyDescent="0.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</row>
    <row r="1296" spans="1:15" x14ac:dyDescent="0.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</row>
    <row r="1297" spans="1:15" x14ac:dyDescent="0.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</row>
    <row r="1298" spans="1:15" x14ac:dyDescent="0.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</row>
    <row r="1299" spans="1:15" x14ac:dyDescent="0.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</row>
    <row r="1300" spans="1:15" x14ac:dyDescent="0.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</row>
    <row r="1301" spans="1:15" x14ac:dyDescent="0.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</row>
    <row r="1302" spans="1:15" x14ac:dyDescent="0.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</row>
    <row r="1303" spans="1:15" x14ac:dyDescent="0.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</row>
    <row r="1304" spans="1:15" x14ac:dyDescent="0.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</row>
    <row r="1305" spans="1:15" x14ac:dyDescent="0.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</row>
    <row r="1306" spans="1:15" x14ac:dyDescent="0.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</row>
    <row r="1307" spans="1:15" x14ac:dyDescent="0.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</row>
    <row r="1308" spans="1:15" x14ac:dyDescent="0.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</row>
    <row r="1309" spans="1:15" x14ac:dyDescent="0.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</row>
    <row r="1310" spans="1:15" x14ac:dyDescent="0.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</row>
    <row r="1311" spans="1:15" x14ac:dyDescent="0.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</row>
    <row r="1312" spans="1:15" x14ac:dyDescent="0.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</row>
    <row r="1313" spans="1:15" x14ac:dyDescent="0.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</row>
    <row r="1314" spans="1:15" x14ac:dyDescent="0.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</row>
    <row r="1315" spans="1:15" x14ac:dyDescent="0.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</row>
    <row r="1316" spans="1:15" x14ac:dyDescent="0.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</row>
    <row r="1317" spans="1:15" x14ac:dyDescent="0.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</row>
    <row r="1318" spans="1:15" x14ac:dyDescent="0.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</row>
    <row r="1319" spans="1:15" x14ac:dyDescent="0.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</row>
    <row r="1320" spans="1:15" x14ac:dyDescent="0.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</row>
    <row r="1321" spans="1:15" x14ac:dyDescent="0.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</row>
    <row r="1322" spans="1:15" x14ac:dyDescent="0.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</row>
    <row r="1323" spans="1:15" x14ac:dyDescent="0.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</row>
    <row r="1324" spans="1:15" x14ac:dyDescent="0.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</row>
    <row r="1325" spans="1:15" x14ac:dyDescent="0.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</row>
    <row r="1326" spans="1:15" x14ac:dyDescent="0.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</row>
    <row r="1327" spans="1:15" x14ac:dyDescent="0.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</row>
    <row r="1328" spans="1:15" x14ac:dyDescent="0.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</row>
    <row r="1329" spans="1:15" x14ac:dyDescent="0.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</row>
    <row r="1330" spans="1:15" x14ac:dyDescent="0.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</row>
    <row r="1331" spans="1:15" x14ac:dyDescent="0.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</row>
    <row r="1332" spans="1:15" x14ac:dyDescent="0.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</row>
    <row r="1333" spans="1:15" x14ac:dyDescent="0.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</row>
    <row r="1334" spans="1:15" x14ac:dyDescent="0.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</row>
    <row r="1335" spans="1:15" x14ac:dyDescent="0.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</row>
    <row r="1336" spans="1:15" x14ac:dyDescent="0.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</row>
    <row r="1337" spans="1:15" x14ac:dyDescent="0.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</row>
    <row r="1338" spans="1:15" x14ac:dyDescent="0.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</row>
    <row r="1339" spans="1:15" x14ac:dyDescent="0.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</row>
    <row r="1340" spans="1:15" x14ac:dyDescent="0.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</row>
    <row r="1341" spans="1:15" x14ac:dyDescent="0.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</row>
    <row r="1342" spans="1:15" x14ac:dyDescent="0.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</row>
    <row r="1343" spans="1:15" x14ac:dyDescent="0.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</row>
    <row r="1344" spans="1:15" x14ac:dyDescent="0.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</row>
    <row r="1345" spans="1:15" x14ac:dyDescent="0.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</row>
    <row r="1346" spans="1:15" x14ac:dyDescent="0.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</row>
    <row r="1347" spans="1:15" x14ac:dyDescent="0.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</row>
    <row r="1348" spans="1:15" x14ac:dyDescent="0.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</row>
    <row r="1349" spans="1:15" x14ac:dyDescent="0.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</row>
    <row r="1350" spans="1:15" x14ac:dyDescent="0.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</row>
    <row r="1351" spans="1:15" x14ac:dyDescent="0.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</row>
    <row r="1352" spans="1:15" x14ac:dyDescent="0.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</row>
    <row r="1353" spans="1:15" x14ac:dyDescent="0.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</row>
    <row r="1354" spans="1:15" x14ac:dyDescent="0.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</row>
    <row r="1355" spans="1:15" x14ac:dyDescent="0.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</row>
    <row r="1356" spans="1:15" x14ac:dyDescent="0.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</row>
    <row r="1357" spans="1:15" x14ac:dyDescent="0.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</row>
    <row r="1358" spans="1:15" x14ac:dyDescent="0.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</row>
    <row r="1359" spans="1:15" x14ac:dyDescent="0.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</row>
    <row r="1360" spans="1:15" x14ac:dyDescent="0.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</row>
    <row r="1361" spans="1:15" x14ac:dyDescent="0.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</row>
    <row r="1362" spans="1:15" x14ac:dyDescent="0.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</row>
    <row r="1363" spans="1:15" x14ac:dyDescent="0.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</row>
    <row r="1364" spans="1:15" x14ac:dyDescent="0.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</row>
    <row r="1365" spans="1:15" x14ac:dyDescent="0.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</row>
    <row r="1366" spans="1:15" x14ac:dyDescent="0.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</row>
    <row r="1367" spans="1:15" x14ac:dyDescent="0.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</row>
    <row r="1368" spans="1:15" x14ac:dyDescent="0.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</row>
    <row r="1369" spans="1:15" x14ac:dyDescent="0.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</row>
    <row r="1370" spans="1:15" x14ac:dyDescent="0.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</row>
    <row r="1371" spans="1:15" x14ac:dyDescent="0.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</row>
    <row r="1372" spans="1:15" x14ac:dyDescent="0.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</row>
    <row r="1373" spans="1:15" x14ac:dyDescent="0.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</row>
    <row r="1374" spans="1:15" x14ac:dyDescent="0.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</row>
    <row r="1375" spans="1:15" x14ac:dyDescent="0.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</row>
    <row r="1376" spans="1:15" x14ac:dyDescent="0.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</row>
    <row r="1377" spans="1:15" x14ac:dyDescent="0.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</row>
    <row r="1378" spans="1:15" x14ac:dyDescent="0.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</row>
    <row r="1379" spans="1:15" x14ac:dyDescent="0.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</row>
    <row r="1380" spans="1:15" x14ac:dyDescent="0.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</row>
    <row r="1381" spans="1:15" x14ac:dyDescent="0.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</row>
    <row r="1382" spans="1:15" x14ac:dyDescent="0.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</row>
    <row r="1383" spans="1:15" x14ac:dyDescent="0.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</row>
    <row r="1384" spans="1:15" x14ac:dyDescent="0.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</row>
    <row r="1385" spans="1:15" x14ac:dyDescent="0.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</row>
    <row r="1386" spans="1:15" x14ac:dyDescent="0.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</row>
    <row r="1387" spans="1:15" x14ac:dyDescent="0.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</row>
    <row r="1388" spans="1:15" x14ac:dyDescent="0.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</row>
    <row r="1389" spans="1:15" x14ac:dyDescent="0.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</row>
    <row r="1390" spans="1:15" x14ac:dyDescent="0.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</row>
    <row r="1391" spans="1:15" x14ac:dyDescent="0.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</row>
    <row r="1392" spans="1:15" x14ac:dyDescent="0.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</row>
    <row r="1393" spans="1:15" x14ac:dyDescent="0.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</row>
    <row r="1394" spans="1:15" x14ac:dyDescent="0.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</row>
    <row r="1395" spans="1:15" x14ac:dyDescent="0.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</row>
    <row r="1396" spans="1:15" x14ac:dyDescent="0.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</row>
    <row r="1397" spans="1:15" x14ac:dyDescent="0.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</row>
    <row r="1398" spans="1:15" x14ac:dyDescent="0.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</row>
    <row r="1399" spans="1:15" x14ac:dyDescent="0.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</row>
    <row r="1400" spans="1:15" x14ac:dyDescent="0.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</row>
    <row r="1401" spans="1:15" x14ac:dyDescent="0.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</row>
    <row r="1402" spans="1:15" x14ac:dyDescent="0.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</row>
    <row r="1403" spans="1:15" x14ac:dyDescent="0.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</row>
    <row r="1404" spans="1:15" x14ac:dyDescent="0.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</row>
    <row r="1405" spans="1:15" x14ac:dyDescent="0.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</row>
    <row r="1406" spans="1:15" x14ac:dyDescent="0.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</row>
    <row r="1407" spans="1:15" x14ac:dyDescent="0.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</row>
    <row r="1408" spans="1:15" x14ac:dyDescent="0.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</row>
    <row r="1409" spans="1:15" x14ac:dyDescent="0.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</row>
    <row r="1410" spans="1:15" x14ac:dyDescent="0.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</row>
    <row r="1411" spans="1:15" x14ac:dyDescent="0.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</row>
    <row r="1412" spans="1:15" x14ac:dyDescent="0.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</row>
    <row r="1413" spans="1:15" x14ac:dyDescent="0.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</row>
    <row r="1414" spans="1:15" x14ac:dyDescent="0.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</row>
    <row r="1415" spans="1:15" x14ac:dyDescent="0.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</row>
    <row r="1416" spans="1:15" x14ac:dyDescent="0.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</row>
    <row r="1417" spans="1:15" x14ac:dyDescent="0.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</row>
    <row r="1418" spans="1:15" x14ac:dyDescent="0.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</row>
    <row r="1419" spans="1:15" x14ac:dyDescent="0.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</row>
    <row r="1420" spans="1:15" x14ac:dyDescent="0.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</row>
    <row r="1421" spans="1:15" x14ac:dyDescent="0.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</row>
    <row r="1422" spans="1:15" x14ac:dyDescent="0.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</row>
    <row r="1423" spans="1:15" x14ac:dyDescent="0.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</row>
    <row r="1424" spans="1:15" x14ac:dyDescent="0.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</row>
    <row r="1425" spans="1:15" x14ac:dyDescent="0.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</row>
    <row r="1426" spans="1:15" x14ac:dyDescent="0.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</row>
    <row r="1427" spans="1:15" x14ac:dyDescent="0.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</row>
    <row r="1428" spans="1:15" x14ac:dyDescent="0.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</row>
    <row r="1429" spans="1:15" x14ac:dyDescent="0.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</row>
    <row r="1430" spans="1:15" x14ac:dyDescent="0.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</row>
    <row r="1431" spans="1:15" x14ac:dyDescent="0.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</row>
    <row r="1432" spans="1:15" x14ac:dyDescent="0.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</row>
    <row r="1433" spans="1:15" x14ac:dyDescent="0.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</row>
    <row r="1434" spans="1:15" x14ac:dyDescent="0.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</row>
    <row r="1435" spans="1:15" x14ac:dyDescent="0.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</row>
    <row r="1436" spans="1:15" x14ac:dyDescent="0.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</row>
    <row r="1437" spans="1:15" x14ac:dyDescent="0.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</row>
    <row r="1438" spans="1:15" x14ac:dyDescent="0.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</row>
    <row r="1439" spans="1:15" x14ac:dyDescent="0.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</row>
    <row r="1440" spans="1:15" x14ac:dyDescent="0.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</row>
    <row r="1441" spans="1:15" x14ac:dyDescent="0.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</row>
    <row r="1442" spans="1:15" x14ac:dyDescent="0.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</row>
    <row r="1443" spans="1:15" x14ac:dyDescent="0.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</row>
    <row r="1444" spans="1:15" x14ac:dyDescent="0.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</row>
    <row r="1445" spans="1:15" x14ac:dyDescent="0.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</row>
    <row r="1446" spans="1:15" x14ac:dyDescent="0.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</row>
    <row r="1447" spans="1:15" x14ac:dyDescent="0.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</row>
    <row r="1448" spans="1:15" x14ac:dyDescent="0.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</row>
    <row r="1449" spans="1:15" x14ac:dyDescent="0.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</row>
    <row r="1450" spans="1:15" x14ac:dyDescent="0.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</row>
    <row r="1451" spans="1:15" x14ac:dyDescent="0.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</row>
    <row r="1452" spans="1:15" x14ac:dyDescent="0.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</row>
    <row r="1453" spans="1:15" x14ac:dyDescent="0.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</row>
    <row r="1454" spans="1:15" x14ac:dyDescent="0.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</row>
    <row r="1455" spans="1:15" x14ac:dyDescent="0.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</row>
    <row r="1456" spans="1:15" x14ac:dyDescent="0.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</row>
    <row r="1457" spans="1:15" x14ac:dyDescent="0.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</row>
    <row r="1458" spans="1:15" x14ac:dyDescent="0.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</row>
    <row r="1459" spans="1:15" x14ac:dyDescent="0.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</row>
    <row r="1460" spans="1:15" x14ac:dyDescent="0.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</row>
    <row r="1461" spans="1:15" x14ac:dyDescent="0.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</row>
    <row r="1462" spans="1:15" x14ac:dyDescent="0.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</row>
    <row r="1463" spans="1:15" x14ac:dyDescent="0.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</row>
    <row r="1464" spans="1:15" x14ac:dyDescent="0.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</row>
    <row r="1465" spans="1:15" x14ac:dyDescent="0.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</row>
    <row r="1466" spans="1:15" x14ac:dyDescent="0.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</row>
    <row r="1467" spans="1:15" x14ac:dyDescent="0.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</row>
    <row r="1468" spans="1:15" x14ac:dyDescent="0.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</row>
    <row r="1469" spans="1:15" x14ac:dyDescent="0.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</row>
    <row r="1470" spans="1:15" x14ac:dyDescent="0.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</row>
    <row r="1471" spans="1:15" x14ac:dyDescent="0.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</row>
    <row r="1472" spans="1:15" x14ac:dyDescent="0.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</row>
    <row r="1473" spans="1:15" x14ac:dyDescent="0.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</row>
    <row r="1474" spans="1:15" x14ac:dyDescent="0.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</row>
    <row r="1475" spans="1:15" x14ac:dyDescent="0.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</row>
    <row r="1476" spans="1:15" x14ac:dyDescent="0.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</row>
    <row r="1477" spans="1:15" x14ac:dyDescent="0.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</row>
    <row r="1478" spans="1:15" x14ac:dyDescent="0.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</row>
    <row r="1479" spans="1:15" x14ac:dyDescent="0.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</row>
    <row r="1480" spans="1:15" x14ac:dyDescent="0.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</row>
    <row r="1481" spans="1:15" x14ac:dyDescent="0.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</row>
    <row r="1482" spans="1:15" x14ac:dyDescent="0.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</row>
    <row r="1483" spans="1:15" x14ac:dyDescent="0.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</row>
    <row r="1484" spans="1:15" x14ac:dyDescent="0.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</row>
    <row r="1485" spans="1:15" x14ac:dyDescent="0.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</row>
    <row r="1486" spans="1:15" x14ac:dyDescent="0.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</row>
    <row r="1487" spans="1:15" x14ac:dyDescent="0.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</row>
    <row r="1488" spans="1:15" x14ac:dyDescent="0.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</row>
    <row r="1489" spans="1:15" x14ac:dyDescent="0.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</row>
    <row r="1490" spans="1:15" x14ac:dyDescent="0.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</row>
    <row r="1491" spans="1:15" x14ac:dyDescent="0.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</row>
    <row r="1492" spans="1:15" x14ac:dyDescent="0.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</row>
    <row r="1493" spans="1:15" x14ac:dyDescent="0.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</row>
    <row r="1494" spans="1:15" x14ac:dyDescent="0.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</row>
    <row r="1495" spans="1:15" x14ac:dyDescent="0.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</row>
    <row r="1496" spans="1:15" x14ac:dyDescent="0.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</row>
    <row r="1497" spans="1:15" x14ac:dyDescent="0.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</row>
    <row r="1498" spans="1:15" x14ac:dyDescent="0.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</row>
    <row r="1499" spans="1:15" x14ac:dyDescent="0.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</row>
    <row r="1500" spans="1:15" x14ac:dyDescent="0.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</row>
    <row r="1501" spans="1:15" x14ac:dyDescent="0.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</row>
    <row r="1502" spans="1:15" x14ac:dyDescent="0.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</row>
    <row r="1503" spans="1:15" x14ac:dyDescent="0.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</row>
    <row r="1504" spans="1:15" x14ac:dyDescent="0.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</row>
    <row r="1505" spans="1:15" x14ac:dyDescent="0.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</row>
    <row r="1506" spans="1:15" x14ac:dyDescent="0.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</row>
    <row r="1507" spans="1:15" x14ac:dyDescent="0.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</row>
    <row r="1508" spans="1:15" x14ac:dyDescent="0.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</row>
    <row r="1509" spans="1:15" x14ac:dyDescent="0.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</row>
    <row r="1510" spans="1:15" x14ac:dyDescent="0.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</row>
    <row r="1511" spans="1:15" x14ac:dyDescent="0.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</row>
    <row r="1512" spans="1:15" x14ac:dyDescent="0.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</row>
    <row r="1513" spans="1:15" x14ac:dyDescent="0.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</row>
    <row r="1514" spans="1:15" x14ac:dyDescent="0.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</row>
    <row r="1515" spans="1:15" x14ac:dyDescent="0.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</row>
    <row r="1516" spans="1:15" x14ac:dyDescent="0.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</row>
    <row r="1517" spans="1:15" x14ac:dyDescent="0.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</row>
    <row r="1518" spans="1:15" x14ac:dyDescent="0.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</row>
    <row r="1519" spans="1:15" x14ac:dyDescent="0.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</row>
    <row r="1520" spans="1:15" x14ac:dyDescent="0.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</row>
    <row r="1521" spans="1:15" x14ac:dyDescent="0.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</row>
    <row r="1522" spans="1:15" x14ac:dyDescent="0.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</row>
    <row r="1523" spans="1:15" x14ac:dyDescent="0.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</row>
    <row r="1524" spans="1:15" x14ac:dyDescent="0.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</row>
    <row r="1525" spans="1:15" x14ac:dyDescent="0.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</row>
    <row r="1526" spans="1:15" x14ac:dyDescent="0.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</row>
    <row r="1527" spans="1:15" x14ac:dyDescent="0.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</row>
    <row r="1528" spans="1:15" x14ac:dyDescent="0.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</row>
    <row r="1529" spans="1:15" x14ac:dyDescent="0.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</row>
    <row r="1530" spans="1:15" x14ac:dyDescent="0.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</row>
    <row r="1531" spans="1:15" x14ac:dyDescent="0.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</row>
    <row r="1532" spans="1:15" x14ac:dyDescent="0.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</row>
    <row r="1533" spans="1:15" x14ac:dyDescent="0.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</row>
    <row r="1534" spans="1:15" x14ac:dyDescent="0.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</row>
    <row r="1535" spans="1:15" x14ac:dyDescent="0.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</row>
    <row r="1536" spans="1:15" x14ac:dyDescent="0.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</row>
    <row r="1537" spans="1:15" x14ac:dyDescent="0.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</row>
    <row r="1538" spans="1:15" x14ac:dyDescent="0.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</row>
    <row r="1539" spans="1:15" x14ac:dyDescent="0.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</row>
    <row r="1540" spans="1:15" x14ac:dyDescent="0.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</row>
    <row r="1541" spans="1:15" x14ac:dyDescent="0.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</row>
    <row r="1542" spans="1:15" x14ac:dyDescent="0.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</row>
    <row r="1543" spans="1:15" x14ac:dyDescent="0.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</row>
    <row r="1544" spans="1:15" x14ac:dyDescent="0.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</row>
    <row r="1545" spans="1:15" x14ac:dyDescent="0.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</row>
    <row r="1546" spans="1:15" x14ac:dyDescent="0.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</row>
    <row r="1547" spans="1:15" x14ac:dyDescent="0.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</row>
    <row r="1548" spans="1:15" x14ac:dyDescent="0.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</row>
    <row r="1549" spans="1:15" x14ac:dyDescent="0.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</row>
    <row r="1550" spans="1:15" x14ac:dyDescent="0.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</row>
    <row r="1551" spans="1:15" x14ac:dyDescent="0.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</row>
    <row r="1552" spans="1:15" x14ac:dyDescent="0.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</row>
    <row r="1553" spans="1:15" x14ac:dyDescent="0.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</row>
    <row r="1554" spans="1:15" x14ac:dyDescent="0.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</row>
    <row r="1555" spans="1:15" x14ac:dyDescent="0.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</row>
    <row r="1556" spans="1:15" x14ac:dyDescent="0.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</row>
    <row r="1557" spans="1:15" x14ac:dyDescent="0.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</row>
    <row r="1558" spans="1:15" x14ac:dyDescent="0.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</row>
    <row r="1559" spans="1:15" x14ac:dyDescent="0.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</row>
    <row r="1560" spans="1:15" x14ac:dyDescent="0.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</row>
    <row r="1561" spans="1:15" x14ac:dyDescent="0.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</row>
    <row r="1562" spans="1:15" x14ac:dyDescent="0.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</row>
    <row r="1563" spans="1:15" x14ac:dyDescent="0.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</row>
    <row r="1564" spans="1:15" x14ac:dyDescent="0.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</row>
    <row r="1565" spans="1:15" x14ac:dyDescent="0.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</row>
    <row r="1566" spans="1:15" x14ac:dyDescent="0.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</row>
    <row r="1567" spans="1:15" x14ac:dyDescent="0.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</row>
    <row r="1568" spans="1:15" x14ac:dyDescent="0.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</row>
    <row r="1569" spans="1:15" x14ac:dyDescent="0.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</row>
    <row r="1570" spans="1:15" x14ac:dyDescent="0.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</row>
    <row r="1571" spans="1:15" x14ac:dyDescent="0.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</row>
    <row r="1572" spans="1:15" x14ac:dyDescent="0.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</row>
    <row r="1573" spans="1:15" x14ac:dyDescent="0.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</row>
    <row r="1574" spans="1:15" x14ac:dyDescent="0.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</row>
    <row r="1575" spans="1:15" x14ac:dyDescent="0.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</row>
    <row r="1576" spans="1:15" x14ac:dyDescent="0.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</row>
    <row r="1577" spans="1:15" x14ac:dyDescent="0.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</row>
    <row r="1578" spans="1:15" x14ac:dyDescent="0.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</row>
    <row r="1579" spans="1:15" x14ac:dyDescent="0.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</row>
    <row r="1580" spans="1:15" x14ac:dyDescent="0.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</row>
    <row r="1581" spans="1:15" x14ac:dyDescent="0.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</row>
    <row r="1582" spans="1:15" x14ac:dyDescent="0.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</row>
    <row r="1583" spans="1:15" x14ac:dyDescent="0.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</row>
    <row r="1584" spans="1:15" x14ac:dyDescent="0.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</row>
    <row r="1585" spans="1:15" x14ac:dyDescent="0.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</row>
    <row r="1586" spans="1:15" x14ac:dyDescent="0.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</row>
    <row r="1587" spans="1:15" x14ac:dyDescent="0.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</row>
    <row r="1588" spans="1:15" x14ac:dyDescent="0.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</row>
    <row r="1589" spans="1:15" x14ac:dyDescent="0.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</row>
    <row r="1590" spans="1:15" x14ac:dyDescent="0.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</row>
    <row r="1591" spans="1:15" x14ac:dyDescent="0.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</row>
    <row r="1592" spans="1:15" x14ac:dyDescent="0.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</row>
    <row r="1593" spans="1:15" x14ac:dyDescent="0.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</row>
    <row r="1594" spans="1:15" x14ac:dyDescent="0.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</row>
    <row r="1595" spans="1:15" x14ac:dyDescent="0.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</row>
    <row r="1596" spans="1:15" x14ac:dyDescent="0.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</row>
    <row r="1597" spans="1:15" x14ac:dyDescent="0.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</row>
    <row r="1598" spans="1:15" x14ac:dyDescent="0.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</row>
    <row r="1599" spans="1:15" x14ac:dyDescent="0.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</row>
    <row r="1600" spans="1:15" x14ac:dyDescent="0.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</row>
    <row r="1601" spans="1:15" x14ac:dyDescent="0.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</row>
    <row r="1602" spans="1:15" x14ac:dyDescent="0.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</row>
    <row r="1603" spans="1:15" x14ac:dyDescent="0.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</row>
    <row r="1604" spans="1:15" x14ac:dyDescent="0.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</row>
    <row r="1605" spans="1:15" x14ac:dyDescent="0.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</row>
    <row r="1606" spans="1:15" x14ac:dyDescent="0.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</row>
    <row r="1607" spans="1:15" x14ac:dyDescent="0.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</row>
    <row r="1608" spans="1:15" x14ac:dyDescent="0.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</row>
    <row r="1609" spans="1:15" x14ac:dyDescent="0.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</row>
    <row r="1610" spans="1:15" x14ac:dyDescent="0.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</row>
    <row r="1611" spans="1:15" x14ac:dyDescent="0.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</row>
    <row r="1612" spans="1:15" x14ac:dyDescent="0.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</row>
    <row r="1613" spans="1:15" x14ac:dyDescent="0.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</row>
    <row r="1614" spans="1:15" x14ac:dyDescent="0.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</row>
    <row r="1615" spans="1:15" x14ac:dyDescent="0.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</row>
    <row r="1616" spans="1:15" x14ac:dyDescent="0.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</row>
    <row r="1617" spans="1:15" x14ac:dyDescent="0.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</row>
    <row r="1618" spans="1:15" x14ac:dyDescent="0.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</row>
    <row r="1619" spans="1:15" x14ac:dyDescent="0.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</row>
    <row r="1620" spans="1:15" x14ac:dyDescent="0.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</row>
    <row r="1621" spans="1:15" x14ac:dyDescent="0.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</row>
    <row r="1622" spans="1:15" x14ac:dyDescent="0.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</row>
    <row r="1623" spans="1:15" x14ac:dyDescent="0.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</row>
    <row r="1624" spans="1:15" x14ac:dyDescent="0.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</row>
    <row r="1625" spans="1:15" x14ac:dyDescent="0.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</row>
    <row r="1626" spans="1:15" x14ac:dyDescent="0.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</row>
    <row r="1627" spans="1:15" x14ac:dyDescent="0.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</row>
    <row r="1628" spans="1:15" x14ac:dyDescent="0.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</row>
    <row r="1629" spans="1:15" x14ac:dyDescent="0.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</row>
    <row r="1630" spans="1:15" x14ac:dyDescent="0.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</row>
    <row r="1631" spans="1:15" x14ac:dyDescent="0.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</row>
    <row r="1632" spans="1:15" x14ac:dyDescent="0.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</row>
    <row r="1633" spans="1:15" x14ac:dyDescent="0.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</row>
    <row r="1634" spans="1:15" x14ac:dyDescent="0.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</row>
    <row r="1635" spans="1:15" x14ac:dyDescent="0.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</row>
    <row r="1636" spans="1:15" x14ac:dyDescent="0.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</row>
    <row r="1637" spans="1:15" x14ac:dyDescent="0.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</row>
    <row r="1638" spans="1:15" x14ac:dyDescent="0.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</row>
    <row r="1639" spans="1:15" x14ac:dyDescent="0.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</row>
    <row r="1640" spans="1:15" x14ac:dyDescent="0.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</row>
    <row r="1641" spans="1:15" x14ac:dyDescent="0.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</row>
    <row r="1642" spans="1:15" x14ac:dyDescent="0.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</row>
    <row r="1643" spans="1:15" x14ac:dyDescent="0.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</row>
    <row r="1644" spans="1:15" x14ac:dyDescent="0.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</row>
    <row r="1645" spans="1:15" x14ac:dyDescent="0.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</row>
    <row r="1646" spans="1:15" x14ac:dyDescent="0.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</row>
    <row r="1647" spans="1:15" x14ac:dyDescent="0.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</row>
    <row r="1648" spans="1:15" x14ac:dyDescent="0.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</row>
    <row r="1649" spans="1:15" x14ac:dyDescent="0.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</row>
    <row r="1650" spans="1:15" x14ac:dyDescent="0.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</row>
    <row r="1651" spans="1:15" x14ac:dyDescent="0.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</row>
    <row r="1652" spans="1:15" x14ac:dyDescent="0.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</row>
    <row r="1653" spans="1:15" x14ac:dyDescent="0.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</row>
    <row r="1654" spans="1:15" x14ac:dyDescent="0.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</row>
    <row r="1655" spans="1:15" x14ac:dyDescent="0.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</row>
    <row r="1656" spans="1:15" x14ac:dyDescent="0.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</row>
    <row r="1657" spans="1:15" x14ac:dyDescent="0.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</row>
    <row r="1658" spans="1:15" x14ac:dyDescent="0.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</row>
    <row r="1659" spans="1:15" x14ac:dyDescent="0.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</row>
    <row r="1660" spans="1:15" x14ac:dyDescent="0.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</row>
    <row r="1661" spans="1:15" x14ac:dyDescent="0.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</row>
    <row r="1662" spans="1:15" x14ac:dyDescent="0.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</row>
    <row r="1663" spans="1:15" x14ac:dyDescent="0.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</row>
    <row r="1664" spans="1:15" x14ac:dyDescent="0.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</row>
    <row r="1665" spans="1:15" x14ac:dyDescent="0.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</row>
    <row r="1666" spans="1:15" x14ac:dyDescent="0.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</row>
    <row r="1667" spans="1:15" x14ac:dyDescent="0.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</row>
    <row r="1668" spans="1:15" x14ac:dyDescent="0.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</row>
    <row r="1669" spans="1:15" x14ac:dyDescent="0.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</row>
    <row r="1670" spans="1:15" x14ac:dyDescent="0.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</row>
    <row r="1671" spans="1:15" x14ac:dyDescent="0.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</row>
    <row r="1672" spans="1:15" x14ac:dyDescent="0.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</row>
    <row r="1673" spans="1:15" x14ac:dyDescent="0.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</row>
    <row r="1674" spans="1:15" x14ac:dyDescent="0.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</row>
    <row r="1675" spans="1:15" x14ac:dyDescent="0.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</row>
    <row r="1676" spans="1:15" x14ac:dyDescent="0.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</row>
    <row r="1677" spans="1:15" x14ac:dyDescent="0.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</row>
    <row r="1678" spans="1:15" x14ac:dyDescent="0.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</row>
    <row r="1679" spans="1:15" x14ac:dyDescent="0.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</row>
    <row r="1680" spans="1:15" x14ac:dyDescent="0.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</row>
    <row r="1681" spans="1:15" x14ac:dyDescent="0.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</row>
    <row r="1682" spans="1:15" x14ac:dyDescent="0.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</row>
    <row r="1683" spans="1:15" x14ac:dyDescent="0.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</row>
    <row r="1684" spans="1:15" x14ac:dyDescent="0.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</row>
    <row r="1685" spans="1:15" x14ac:dyDescent="0.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</row>
    <row r="1686" spans="1:15" x14ac:dyDescent="0.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</row>
    <row r="1687" spans="1:15" x14ac:dyDescent="0.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</row>
    <row r="1688" spans="1:15" x14ac:dyDescent="0.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</row>
    <row r="1689" spans="1:15" x14ac:dyDescent="0.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</row>
    <row r="1690" spans="1:15" x14ac:dyDescent="0.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</row>
    <row r="1691" spans="1:15" x14ac:dyDescent="0.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</row>
    <row r="1692" spans="1:15" x14ac:dyDescent="0.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</row>
    <row r="1693" spans="1:15" x14ac:dyDescent="0.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</row>
    <row r="1694" spans="1:15" x14ac:dyDescent="0.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</row>
    <row r="1695" spans="1:15" x14ac:dyDescent="0.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</row>
    <row r="1696" spans="1:15" x14ac:dyDescent="0.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</row>
    <row r="1697" spans="1:15" x14ac:dyDescent="0.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</row>
    <row r="1698" spans="1:15" x14ac:dyDescent="0.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</row>
    <row r="1699" spans="1:15" x14ac:dyDescent="0.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</row>
    <row r="1700" spans="1:15" x14ac:dyDescent="0.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</row>
    <row r="1701" spans="1:15" x14ac:dyDescent="0.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</row>
    <row r="1702" spans="1:15" x14ac:dyDescent="0.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</row>
    <row r="1703" spans="1:15" x14ac:dyDescent="0.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</row>
    <row r="1704" spans="1:15" x14ac:dyDescent="0.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</row>
    <row r="1705" spans="1:15" x14ac:dyDescent="0.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</row>
    <row r="1706" spans="1:15" x14ac:dyDescent="0.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</row>
    <row r="1707" spans="1:15" x14ac:dyDescent="0.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</row>
    <row r="1708" spans="1:15" x14ac:dyDescent="0.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</row>
    <row r="1709" spans="1:15" x14ac:dyDescent="0.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</row>
    <row r="1710" spans="1:15" x14ac:dyDescent="0.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</row>
    <row r="1711" spans="1:15" x14ac:dyDescent="0.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</row>
    <row r="1712" spans="1:15" x14ac:dyDescent="0.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</row>
    <row r="1713" spans="1:15" x14ac:dyDescent="0.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</row>
    <row r="1714" spans="1:15" x14ac:dyDescent="0.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</row>
    <row r="1715" spans="1:15" x14ac:dyDescent="0.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</row>
    <row r="1716" spans="1:15" x14ac:dyDescent="0.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</row>
    <row r="1717" spans="1:15" x14ac:dyDescent="0.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</row>
    <row r="1718" spans="1:15" x14ac:dyDescent="0.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</row>
    <row r="1719" spans="1:15" x14ac:dyDescent="0.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</row>
    <row r="1720" spans="1:15" x14ac:dyDescent="0.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</row>
    <row r="1721" spans="1:15" x14ac:dyDescent="0.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</row>
    <row r="1722" spans="1:15" x14ac:dyDescent="0.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</row>
    <row r="1723" spans="1:15" x14ac:dyDescent="0.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</row>
    <row r="1724" spans="1:15" x14ac:dyDescent="0.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</row>
    <row r="1725" spans="1:15" x14ac:dyDescent="0.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</row>
    <row r="1726" spans="1:15" x14ac:dyDescent="0.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</row>
    <row r="1727" spans="1:15" x14ac:dyDescent="0.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</row>
    <row r="1728" spans="1:15" x14ac:dyDescent="0.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</row>
    <row r="1729" spans="1:15" x14ac:dyDescent="0.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</row>
    <row r="1730" spans="1:15" x14ac:dyDescent="0.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</row>
    <row r="1731" spans="1:15" x14ac:dyDescent="0.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</row>
    <row r="1732" spans="1:15" x14ac:dyDescent="0.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</row>
    <row r="1733" spans="1:15" x14ac:dyDescent="0.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</row>
    <row r="1734" spans="1:15" x14ac:dyDescent="0.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</row>
    <row r="1735" spans="1:15" x14ac:dyDescent="0.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</row>
    <row r="1736" spans="1:15" x14ac:dyDescent="0.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</row>
    <row r="1737" spans="1:15" x14ac:dyDescent="0.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</row>
    <row r="1738" spans="1:15" x14ac:dyDescent="0.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</row>
    <row r="1739" spans="1:15" x14ac:dyDescent="0.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</row>
    <row r="1740" spans="1:15" x14ac:dyDescent="0.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</row>
    <row r="1741" spans="1:15" x14ac:dyDescent="0.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</row>
    <row r="1742" spans="1:15" x14ac:dyDescent="0.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</row>
    <row r="1743" spans="1:15" x14ac:dyDescent="0.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</row>
    <row r="1744" spans="1:15" x14ac:dyDescent="0.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</row>
    <row r="1745" spans="1:15" x14ac:dyDescent="0.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</row>
    <row r="1746" spans="1:15" x14ac:dyDescent="0.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</row>
    <row r="1747" spans="1:15" x14ac:dyDescent="0.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</row>
    <row r="1748" spans="1:15" x14ac:dyDescent="0.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</row>
    <row r="1749" spans="1:15" x14ac:dyDescent="0.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</row>
    <row r="1750" spans="1:15" x14ac:dyDescent="0.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</row>
    <row r="1751" spans="1:15" x14ac:dyDescent="0.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</row>
    <row r="1752" spans="1:15" x14ac:dyDescent="0.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</row>
    <row r="1753" spans="1:15" x14ac:dyDescent="0.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</row>
    <row r="1754" spans="1:15" x14ac:dyDescent="0.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</row>
    <row r="1755" spans="1:15" x14ac:dyDescent="0.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</row>
    <row r="1756" spans="1:15" x14ac:dyDescent="0.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</row>
    <row r="1757" spans="1:15" x14ac:dyDescent="0.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</row>
    <row r="1758" spans="1:15" x14ac:dyDescent="0.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</row>
    <row r="1759" spans="1:15" x14ac:dyDescent="0.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</row>
    <row r="1760" spans="1:15" x14ac:dyDescent="0.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</row>
    <row r="1761" spans="1:15" x14ac:dyDescent="0.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</row>
    <row r="1762" spans="1:15" x14ac:dyDescent="0.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</row>
    <row r="1763" spans="1:15" x14ac:dyDescent="0.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</row>
    <row r="1764" spans="1:15" x14ac:dyDescent="0.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</row>
    <row r="1765" spans="1:15" x14ac:dyDescent="0.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</row>
    <row r="1766" spans="1:15" x14ac:dyDescent="0.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</row>
    <row r="1767" spans="1:15" x14ac:dyDescent="0.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</row>
    <row r="1768" spans="1:15" x14ac:dyDescent="0.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</row>
    <row r="1769" spans="1:15" x14ac:dyDescent="0.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</row>
    <row r="1770" spans="1:15" x14ac:dyDescent="0.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</row>
    <row r="1771" spans="1:15" x14ac:dyDescent="0.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</row>
    <row r="1772" spans="1:15" x14ac:dyDescent="0.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</row>
    <row r="1773" spans="1:15" x14ac:dyDescent="0.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</row>
    <row r="1774" spans="1:15" x14ac:dyDescent="0.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</row>
    <row r="1775" spans="1:15" x14ac:dyDescent="0.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</row>
    <row r="1776" spans="1:15" x14ac:dyDescent="0.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</row>
    <row r="1777" spans="1:15" x14ac:dyDescent="0.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</row>
    <row r="1778" spans="1:15" x14ac:dyDescent="0.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</row>
    <row r="1779" spans="1:15" x14ac:dyDescent="0.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</row>
    <row r="1780" spans="1:15" x14ac:dyDescent="0.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</row>
    <row r="1781" spans="1:15" x14ac:dyDescent="0.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</row>
    <row r="1782" spans="1:15" x14ac:dyDescent="0.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</row>
    <row r="1783" spans="1:15" x14ac:dyDescent="0.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</row>
    <row r="1784" spans="1:15" x14ac:dyDescent="0.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</row>
    <row r="1785" spans="1:15" x14ac:dyDescent="0.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</row>
    <row r="1786" spans="1:15" x14ac:dyDescent="0.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</row>
    <row r="1787" spans="1:15" x14ac:dyDescent="0.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</row>
    <row r="1788" spans="1:15" x14ac:dyDescent="0.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</row>
    <row r="1789" spans="1:15" x14ac:dyDescent="0.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</row>
    <row r="1790" spans="1:15" x14ac:dyDescent="0.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</row>
    <row r="1791" spans="1:15" x14ac:dyDescent="0.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</row>
    <row r="1792" spans="1:15" x14ac:dyDescent="0.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</row>
    <row r="1793" spans="1:15" x14ac:dyDescent="0.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</row>
    <row r="1794" spans="1:15" x14ac:dyDescent="0.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</row>
    <row r="1795" spans="1:15" x14ac:dyDescent="0.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</row>
    <row r="1796" spans="1:15" x14ac:dyDescent="0.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</row>
    <row r="1797" spans="1:15" x14ac:dyDescent="0.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</row>
    <row r="1798" spans="1:15" x14ac:dyDescent="0.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</row>
    <row r="1799" spans="1:15" x14ac:dyDescent="0.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</row>
    <row r="1800" spans="1:15" x14ac:dyDescent="0.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</row>
    <row r="1801" spans="1:15" x14ac:dyDescent="0.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</row>
    <row r="1802" spans="1:15" x14ac:dyDescent="0.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</row>
    <row r="1803" spans="1:15" x14ac:dyDescent="0.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</row>
    <row r="1804" spans="1:15" x14ac:dyDescent="0.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</row>
    <row r="1805" spans="1:15" x14ac:dyDescent="0.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</row>
    <row r="1806" spans="1:15" x14ac:dyDescent="0.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</row>
    <row r="1807" spans="1:15" x14ac:dyDescent="0.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</row>
    <row r="1808" spans="1:15" x14ac:dyDescent="0.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</row>
    <row r="1809" spans="1:15" x14ac:dyDescent="0.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</row>
    <row r="1810" spans="1:15" x14ac:dyDescent="0.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</row>
    <row r="1811" spans="1:15" x14ac:dyDescent="0.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</row>
    <row r="1812" spans="1:15" x14ac:dyDescent="0.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</row>
    <row r="1813" spans="1:15" x14ac:dyDescent="0.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</row>
    <row r="1814" spans="1:15" x14ac:dyDescent="0.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</row>
    <row r="1815" spans="1:15" x14ac:dyDescent="0.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</row>
    <row r="1816" spans="1:15" x14ac:dyDescent="0.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</row>
    <row r="1817" spans="1:15" x14ac:dyDescent="0.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</row>
    <row r="1818" spans="1:15" x14ac:dyDescent="0.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</row>
    <row r="1819" spans="1:15" x14ac:dyDescent="0.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</row>
    <row r="1820" spans="1:15" x14ac:dyDescent="0.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</row>
    <row r="1821" spans="1:15" x14ac:dyDescent="0.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</row>
    <row r="1822" spans="1:15" x14ac:dyDescent="0.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</row>
    <row r="1823" spans="1:15" x14ac:dyDescent="0.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</row>
    <row r="1824" spans="1:15" x14ac:dyDescent="0.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</row>
    <row r="1825" spans="1:15" x14ac:dyDescent="0.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</row>
    <row r="1826" spans="1:15" x14ac:dyDescent="0.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</row>
    <row r="1827" spans="1:15" x14ac:dyDescent="0.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</row>
    <row r="1828" spans="1:15" x14ac:dyDescent="0.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</row>
    <row r="1829" spans="1:15" x14ac:dyDescent="0.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</row>
    <row r="1830" spans="1:15" x14ac:dyDescent="0.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</row>
    <row r="1831" spans="1:15" x14ac:dyDescent="0.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</row>
    <row r="1832" spans="1:15" x14ac:dyDescent="0.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</row>
    <row r="1833" spans="1:15" x14ac:dyDescent="0.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</row>
    <row r="1834" spans="1:15" x14ac:dyDescent="0.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</row>
    <row r="1835" spans="1:15" x14ac:dyDescent="0.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</row>
    <row r="1836" spans="1:15" x14ac:dyDescent="0.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</row>
    <row r="1837" spans="1:15" x14ac:dyDescent="0.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</row>
    <row r="1838" spans="1:15" x14ac:dyDescent="0.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</row>
    <row r="1839" spans="1:15" x14ac:dyDescent="0.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</row>
    <row r="1840" spans="1:15" x14ac:dyDescent="0.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</row>
    <row r="1841" spans="1:15" x14ac:dyDescent="0.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</row>
    <row r="1842" spans="1:15" x14ac:dyDescent="0.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</row>
    <row r="1843" spans="1:15" x14ac:dyDescent="0.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</row>
    <row r="1844" spans="1:15" x14ac:dyDescent="0.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</row>
    <row r="1845" spans="1:15" x14ac:dyDescent="0.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</row>
    <row r="1846" spans="1:15" x14ac:dyDescent="0.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</row>
    <row r="1847" spans="1:15" x14ac:dyDescent="0.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</row>
    <row r="1848" spans="1:15" x14ac:dyDescent="0.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</row>
    <row r="1849" spans="1:15" x14ac:dyDescent="0.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</row>
    <row r="1850" spans="1:15" x14ac:dyDescent="0.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</row>
    <row r="1851" spans="1:15" x14ac:dyDescent="0.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</row>
    <row r="1852" spans="1:15" x14ac:dyDescent="0.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</row>
    <row r="1853" spans="1:15" x14ac:dyDescent="0.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</row>
    <row r="1854" spans="1:15" x14ac:dyDescent="0.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</row>
    <row r="1855" spans="1:15" x14ac:dyDescent="0.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</row>
    <row r="1856" spans="1:15" x14ac:dyDescent="0.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</row>
    <row r="1857" spans="1:15" x14ac:dyDescent="0.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</row>
    <row r="1858" spans="1:15" x14ac:dyDescent="0.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</row>
    <row r="1859" spans="1:15" x14ac:dyDescent="0.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</row>
    <row r="1860" spans="1:15" x14ac:dyDescent="0.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</row>
    <row r="1861" spans="1:15" x14ac:dyDescent="0.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</row>
    <row r="1862" spans="1:15" x14ac:dyDescent="0.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</row>
    <row r="1863" spans="1:15" x14ac:dyDescent="0.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</row>
    <row r="1864" spans="1:15" x14ac:dyDescent="0.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</row>
    <row r="1865" spans="1:15" x14ac:dyDescent="0.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</row>
    <row r="1866" spans="1:15" x14ac:dyDescent="0.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</row>
    <row r="1867" spans="1:15" x14ac:dyDescent="0.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</row>
    <row r="1868" spans="1:15" x14ac:dyDescent="0.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</row>
    <row r="1869" spans="1:15" x14ac:dyDescent="0.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</row>
    <row r="1870" spans="1:15" x14ac:dyDescent="0.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</row>
    <row r="1871" spans="1:15" x14ac:dyDescent="0.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</row>
    <row r="1872" spans="1:15" x14ac:dyDescent="0.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</row>
    <row r="1873" spans="1:15" x14ac:dyDescent="0.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</row>
    <row r="1874" spans="1:15" x14ac:dyDescent="0.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</row>
    <row r="1875" spans="1:15" x14ac:dyDescent="0.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</row>
    <row r="1876" spans="1:15" x14ac:dyDescent="0.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</row>
    <row r="1877" spans="1:15" x14ac:dyDescent="0.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</row>
    <row r="1878" spans="1:15" x14ac:dyDescent="0.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</row>
    <row r="1879" spans="1:15" x14ac:dyDescent="0.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</row>
    <row r="1880" spans="1:15" x14ac:dyDescent="0.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</row>
    <row r="1881" spans="1:15" x14ac:dyDescent="0.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</row>
    <row r="1882" spans="1:15" x14ac:dyDescent="0.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</row>
    <row r="1883" spans="1:15" x14ac:dyDescent="0.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</row>
    <row r="1884" spans="1:15" x14ac:dyDescent="0.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</row>
    <row r="1885" spans="1:15" x14ac:dyDescent="0.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</row>
    <row r="1886" spans="1:15" x14ac:dyDescent="0.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</row>
    <row r="1887" spans="1:15" x14ac:dyDescent="0.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</row>
    <row r="1888" spans="1:15" x14ac:dyDescent="0.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</row>
    <row r="1889" spans="1:15" x14ac:dyDescent="0.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</row>
    <row r="1890" spans="1:15" x14ac:dyDescent="0.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</row>
    <row r="1891" spans="1:15" x14ac:dyDescent="0.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</row>
    <row r="1892" spans="1:15" x14ac:dyDescent="0.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</row>
    <row r="1893" spans="1:15" x14ac:dyDescent="0.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</row>
    <row r="1894" spans="1:15" x14ac:dyDescent="0.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</row>
    <row r="1895" spans="1:15" x14ac:dyDescent="0.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</row>
    <row r="1896" spans="1:15" x14ac:dyDescent="0.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</row>
    <row r="1897" spans="1:15" x14ac:dyDescent="0.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</row>
    <row r="1898" spans="1:15" x14ac:dyDescent="0.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</row>
    <row r="1899" spans="1:15" x14ac:dyDescent="0.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</row>
    <row r="1900" spans="1:15" x14ac:dyDescent="0.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</row>
    <row r="1901" spans="1:15" x14ac:dyDescent="0.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</row>
    <row r="1902" spans="1:15" x14ac:dyDescent="0.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</row>
    <row r="1903" spans="1:15" x14ac:dyDescent="0.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</row>
    <row r="1904" spans="1:15" x14ac:dyDescent="0.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</row>
    <row r="1905" spans="1:15" x14ac:dyDescent="0.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</row>
    <row r="1906" spans="1:15" x14ac:dyDescent="0.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</row>
    <row r="1907" spans="1:15" x14ac:dyDescent="0.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</row>
    <row r="1908" spans="1:15" x14ac:dyDescent="0.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</row>
    <row r="1909" spans="1:15" x14ac:dyDescent="0.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</row>
    <row r="1910" spans="1:15" x14ac:dyDescent="0.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</row>
    <row r="1911" spans="1:15" x14ac:dyDescent="0.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</row>
    <row r="1912" spans="1:15" x14ac:dyDescent="0.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</row>
    <row r="1913" spans="1:15" x14ac:dyDescent="0.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</row>
    <row r="1914" spans="1:15" x14ac:dyDescent="0.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</row>
    <row r="1915" spans="1:15" x14ac:dyDescent="0.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</row>
    <row r="1916" spans="1:15" x14ac:dyDescent="0.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</row>
    <row r="1917" spans="1:15" x14ac:dyDescent="0.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</row>
    <row r="1918" spans="1:15" x14ac:dyDescent="0.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</row>
    <row r="1919" spans="1:15" x14ac:dyDescent="0.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</row>
    <row r="1920" spans="1:15" x14ac:dyDescent="0.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</row>
    <row r="1921" spans="1:15" x14ac:dyDescent="0.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</row>
    <row r="1922" spans="1:15" x14ac:dyDescent="0.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</row>
    <row r="1923" spans="1:15" x14ac:dyDescent="0.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</row>
    <row r="1924" spans="1:15" x14ac:dyDescent="0.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</row>
    <row r="1925" spans="1:15" x14ac:dyDescent="0.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</row>
    <row r="1926" spans="1:15" x14ac:dyDescent="0.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</row>
    <row r="1927" spans="1:15" x14ac:dyDescent="0.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</row>
    <row r="1928" spans="1:15" x14ac:dyDescent="0.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</row>
    <row r="1929" spans="1:15" x14ac:dyDescent="0.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</row>
    <row r="1930" spans="1:15" x14ac:dyDescent="0.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</row>
    <row r="1931" spans="1:15" x14ac:dyDescent="0.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</row>
    <row r="1932" spans="1:15" x14ac:dyDescent="0.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</row>
    <row r="1933" spans="1:15" x14ac:dyDescent="0.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</row>
    <row r="1934" spans="1:15" x14ac:dyDescent="0.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</row>
    <row r="1935" spans="1:15" x14ac:dyDescent="0.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</row>
    <row r="1936" spans="1:15" x14ac:dyDescent="0.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</row>
    <row r="1937" spans="1:15" x14ac:dyDescent="0.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</row>
    <row r="1938" spans="1:15" x14ac:dyDescent="0.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</row>
    <row r="1939" spans="1:15" x14ac:dyDescent="0.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</row>
    <row r="1940" spans="1:15" x14ac:dyDescent="0.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</row>
    <row r="1941" spans="1:15" x14ac:dyDescent="0.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</row>
    <row r="1942" spans="1:15" x14ac:dyDescent="0.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</row>
    <row r="1943" spans="1:15" x14ac:dyDescent="0.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</row>
    <row r="1944" spans="1:15" x14ac:dyDescent="0.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</row>
    <row r="1945" spans="1:15" x14ac:dyDescent="0.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</row>
    <row r="1946" spans="1:15" x14ac:dyDescent="0.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</row>
    <row r="1947" spans="1:15" x14ac:dyDescent="0.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</row>
    <row r="1948" spans="1:15" x14ac:dyDescent="0.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</row>
    <row r="1949" spans="1:15" x14ac:dyDescent="0.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</row>
    <row r="1950" spans="1:15" x14ac:dyDescent="0.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</row>
    <row r="1951" spans="1:15" x14ac:dyDescent="0.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</row>
    <row r="1952" spans="1:15" x14ac:dyDescent="0.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</row>
    <row r="1953" spans="1:15" x14ac:dyDescent="0.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</row>
    <row r="1954" spans="1:15" x14ac:dyDescent="0.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</row>
    <row r="1955" spans="1:15" x14ac:dyDescent="0.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</row>
    <row r="1956" spans="1:15" x14ac:dyDescent="0.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</row>
    <row r="1957" spans="1:15" x14ac:dyDescent="0.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</row>
    <row r="1958" spans="1:15" x14ac:dyDescent="0.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</row>
    <row r="1959" spans="1:15" x14ac:dyDescent="0.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</row>
    <row r="1960" spans="1:15" x14ac:dyDescent="0.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</row>
    <row r="1961" spans="1:15" x14ac:dyDescent="0.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</row>
    <row r="1962" spans="1:15" x14ac:dyDescent="0.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</row>
    <row r="1963" spans="1:15" x14ac:dyDescent="0.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</row>
    <row r="1964" spans="1:15" x14ac:dyDescent="0.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</row>
    <row r="1965" spans="1:15" x14ac:dyDescent="0.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</row>
    <row r="1966" spans="1:15" x14ac:dyDescent="0.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</row>
    <row r="1967" spans="1:15" x14ac:dyDescent="0.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</row>
    <row r="1968" spans="1:15" x14ac:dyDescent="0.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</row>
    <row r="1969" spans="1:15" x14ac:dyDescent="0.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</row>
    <row r="1970" spans="1:15" x14ac:dyDescent="0.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</row>
    <row r="1971" spans="1:15" x14ac:dyDescent="0.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</row>
    <row r="1972" spans="1:15" x14ac:dyDescent="0.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</row>
    <row r="1973" spans="1:15" x14ac:dyDescent="0.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</row>
    <row r="1974" spans="1:15" x14ac:dyDescent="0.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</row>
    <row r="1975" spans="1:15" x14ac:dyDescent="0.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</row>
    <row r="1976" spans="1:15" x14ac:dyDescent="0.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</row>
    <row r="1977" spans="1:15" x14ac:dyDescent="0.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</row>
    <row r="1978" spans="1:15" x14ac:dyDescent="0.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</row>
    <row r="1979" spans="1:15" x14ac:dyDescent="0.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</row>
    <row r="1980" spans="1:15" x14ac:dyDescent="0.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</row>
    <row r="1981" spans="1:15" x14ac:dyDescent="0.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</row>
    <row r="1982" spans="1:15" x14ac:dyDescent="0.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</row>
    <row r="1983" spans="1:15" x14ac:dyDescent="0.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</row>
    <row r="1984" spans="1:15" x14ac:dyDescent="0.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</row>
    <row r="1985" spans="1:15" x14ac:dyDescent="0.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</row>
    <row r="1986" spans="1:15" x14ac:dyDescent="0.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</row>
    <row r="1987" spans="1:15" x14ac:dyDescent="0.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</row>
    <row r="1988" spans="1:15" x14ac:dyDescent="0.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</row>
    <row r="1989" spans="1:15" x14ac:dyDescent="0.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</row>
    <row r="1990" spans="1:15" x14ac:dyDescent="0.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</row>
    <row r="1991" spans="1:15" x14ac:dyDescent="0.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</row>
    <row r="1992" spans="1:15" x14ac:dyDescent="0.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</row>
    <row r="1993" spans="1:15" x14ac:dyDescent="0.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</row>
    <row r="1994" spans="1:15" x14ac:dyDescent="0.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</row>
    <row r="1995" spans="1:15" x14ac:dyDescent="0.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</row>
    <row r="1996" spans="1:15" x14ac:dyDescent="0.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</row>
    <row r="1997" spans="1:15" x14ac:dyDescent="0.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</row>
    <row r="1998" spans="1:15" x14ac:dyDescent="0.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</row>
    <row r="1999" spans="1:15" x14ac:dyDescent="0.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</row>
    <row r="2000" spans="1:15" x14ac:dyDescent="0.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</row>
    <row r="2001" spans="1:15" x14ac:dyDescent="0.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</row>
    <row r="2002" spans="1:15" x14ac:dyDescent="0.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</row>
    <row r="2003" spans="1:15" x14ac:dyDescent="0.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</row>
    <row r="2004" spans="1:15" x14ac:dyDescent="0.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</row>
    <row r="2005" spans="1:15" x14ac:dyDescent="0.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</row>
    <row r="2006" spans="1:15" x14ac:dyDescent="0.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</row>
    <row r="2007" spans="1:15" x14ac:dyDescent="0.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</row>
    <row r="2008" spans="1:15" x14ac:dyDescent="0.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</row>
    <row r="2009" spans="1:15" x14ac:dyDescent="0.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</row>
    <row r="2010" spans="1:15" x14ac:dyDescent="0.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</row>
    <row r="2011" spans="1:15" x14ac:dyDescent="0.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</row>
    <row r="2012" spans="1:15" x14ac:dyDescent="0.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</row>
    <row r="2013" spans="1:15" x14ac:dyDescent="0.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</row>
    <row r="2014" spans="1:15" x14ac:dyDescent="0.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</row>
    <row r="2015" spans="1:15" x14ac:dyDescent="0.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</row>
    <row r="2016" spans="1:15" x14ac:dyDescent="0.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</row>
    <row r="2017" spans="1:15" x14ac:dyDescent="0.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</row>
    <row r="2018" spans="1:15" x14ac:dyDescent="0.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</row>
    <row r="2019" spans="1:15" x14ac:dyDescent="0.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</row>
    <row r="2020" spans="1:15" x14ac:dyDescent="0.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</row>
    <row r="2021" spans="1:15" x14ac:dyDescent="0.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</row>
    <row r="2022" spans="1:15" x14ac:dyDescent="0.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</row>
    <row r="2023" spans="1:15" x14ac:dyDescent="0.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</row>
    <row r="2024" spans="1:15" x14ac:dyDescent="0.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</row>
    <row r="2025" spans="1:15" x14ac:dyDescent="0.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</row>
    <row r="2026" spans="1:15" x14ac:dyDescent="0.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</row>
    <row r="2027" spans="1:15" x14ac:dyDescent="0.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</row>
    <row r="2028" spans="1:15" x14ac:dyDescent="0.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</row>
    <row r="2029" spans="1:15" x14ac:dyDescent="0.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</row>
    <row r="2030" spans="1:15" x14ac:dyDescent="0.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</row>
    <row r="2031" spans="1:15" x14ac:dyDescent="0.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</row>
    <row r="2032" spans="1:15" x14ac:dyDescent="0.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</row>
    <row r="2033" spans="1:15" x14ac:dyDescent="0.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</row>
    <row r="2034" spans="1:15" x14ac:dyDescent="0.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</row>
    <row r="2035" spans="1:15" x14ac:dyDescent="0.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</row>
    <row r="2036" spans="1:15" x14ac:dyDescent="0.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</row>
    <row r="2037" spans="1:15" x14ac:dyDescent="0.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</row>
    <row r="2038" spans="1:15" x14ac:dyDescent="0.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</row>
    <row r="2039" spans="1:15" x14ac:dyDescent="0.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</row>
    <row r="2040" spans="1:15" x14ac:dyDescent="0.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</row>
    <row r="2041" spans="1:15" x14ac:dyDescent="0.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</row>
    <row r="2042" spans="1:15" x14ac:dyDescent="0.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</row>
    <row r="2043" spans="1:15" x14ac:dyDescent="0.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</row>
    <row r="2044" spans="1:15" x14ac:dyDescent="0.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</row>
    <row r="2045" spans="1:15" x14ac:dyDescent="0.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</row>
    <row r="2046" spans="1:15" x14ac:dyDescent="0.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</row>
    <row r="2047" spans="1:15" x14ac:dyDescent="0.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</row>
    <row r="2048" spans="1:15" x14ac:dyDescent="0.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</row>
    <row r="2049" spans="1:15" x14ac:dyDescent="0.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</row>
    <row r="2050" spans="1:15" x14ac:dyDescent="0.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</row>
    <row r="2051" spans="1:15" x14ac:dyDescent="0.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</row>
    <row r="2052" spans="1:15" x14ac:dyDescent="0.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</row>
    <row r="2053" spans="1:15" x14ac:dyDescent="0.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</row>
    <row r="2054" spans="1:15" x14ac:dyDescent="0.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</row>
    <row r="2055" spans="1:15" x14ac:dyDescent="0.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</row>
    <row r="2056" spans="1:15" x14ac:dyDescent="0.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</row>
    <row r="2057" spans="1:15" x14ac:dyDescent="0.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</row>
    <row r="2058" spans="1:15" x14ac:dyDescent="0.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</row>
    <row r="2059" spans="1:15" x14ac:dyDescent="0.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</row>
    <row r="2060" spans="1:15" x14ac:dyDescent="0.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</row>
    <row r="2061" spans="1:15" x14ac:dyDescent="0.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</row>
    <row r="2062" spans="1:15" x14ac:dyDescent="0.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</row>
    <row r="2063" spans="1:15" x14ac:dyDescent="0.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</row>
    <row r="2064" spans="1:15" x14ac:dyDescent="0.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</row>
    <row r="2065" spans="1:15" x14ac:dyDescent="0.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</row>
    <row r="2066" spans="1:15" x14ac:dyDescent="0.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</row>
    <row r="2067" spans="1:15" x14ac:dyDescent="0.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</row>
    <row r="2068" spans="1:15" x14ac:dyDescent="0.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</row>
    <row r="2069" spans="1:15" x14ac:dyDescent="0.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</row>
    <row r="2070" spans="1:15" x14ac:dyDescent="0.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</row>
    <row r="2071" spans="1:15" x14ac:dyDescent="0.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</row>
    <row r="2072" spans="1:15" x14ac:dyDescent="0.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</row>
    <row r="2073" spans="1:15" x14ac:dyDescent="0.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</row>
    <row r="2074" spans="1:15" x14ac:dyDescent="0.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</row>
    <row r="2075" spans="1:15" x14ac:dyDescent="0.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</row>
    <row r="2076" spans="1:15" x14ac:dyDescent="0.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</row>
    <row r="2077" spans="1:15" x14ac:dyDescent="0.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</row>
    <row r="2078" spans="1:15" x14ac:dyDescent="0.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</row>
    <row r="2079" spans="1:15" x14ac:dyDescent="0.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</row>
    <row r="2080" spans="1:15" x14ac:dyDescent="0.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</row>
    <row r="2081" spans="1:15" x14ac:dyDescent="0.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</row>
    <row r="2082" spans="1:15" x14ac:dyDescent="0.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</row>
    <row r="2083" spans="1:15" x14ac:dyDescent="0.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</row>
    <row r="2084" spans="1:15" x14ac:dyDescent="0.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</row>
    <row r="2085" spans="1:15" x14ac:dyDescent="0.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</row>
    <row r="2086" spans="1:15" x14ac:dyDescent="0.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</row>
    <row r="2087" spans="1:15" x14ac:dyDescent="0.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</row>
    <row r="2088" spans="1:15" x14ac:dyDescent="0.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</row>
    <row r="2089" spans="1:15" x14ac:dyDescent="0.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</row>
    <row r="2090" spans="1:15" x14ac:dyDescent="0.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</row>
    <row r="2091" spans="1:15" x14ac:dyDescent="0.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</row>
    <row r="2092" spans="1:15" x14ac:dyDescent="0.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</row>
    <row r="2093" spans="1:15" x14ac:dyDescent="0.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</row>
    <row r="2094" spans="1:15" x14ac:dyDescent="0.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</row>
    <row r="2095" spans="1:15" x14ac:dyDescent="0.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</row>
    <row r="2096" spans="1:15" x14ac:dyDescent="0.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</row>
    <row r="2097" spans="1:15" x14ac:dyDescent="0.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</row>
    <row r="2098" spans="1:15" x14ac:dyDescent="0.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</row>
    <row r="2099" spans="1:15" x14ac:dyDescent="0.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</row>
    <row r="2100" spans="1:15" x14ac:dyDescent="0.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</row>
    <row r="2101" spans="1:15" x14ac:dyDescent="0.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</row>
    <row r="2102" spans="1:15" x14ac:dyDescent="0.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</row>
    <row r="2103" spans="1:15" x14ac:dyDescent="0.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</row>
    <row r="2104" spans="1:15" x14ac:dyDescent="0.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</row>
    <row r="2105" spans="1:15" x14ac:dyDescent="0.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</row>
    <row r="2106" spans="1:15" x14ac:dyDescent="0.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</row>
    <row r="2107" spans="1:15" x14ac:dyDescent="0.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</row>
    <row r="2108" spans="1:15" x14ac:dyDescent="0.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</row>
    <row r="2109" spans="1:15" x14ac:dyDescent="0.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</row>
    <row r="2110" spans="1:15" x14ac:dyDescent="0.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</row>
    <row r="2111" spans="1:15" x14ac:dyDescent="0.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</row>
    <row r="2112" spans="1:15" x14ac:dyDescent="0.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</row>
    <row r="2113" spans="1:15" x14ac:dyDescent="0.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</row>
    <row r="2114" spans="1:15" x14ac:dyDescent="0.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</row>
    <row r="2115" spans="1:15" x14ac:dyDescent="0.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</row>
    <row r="2116" spans="1:15" x14ac:dyDescent="0.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</row>
    <row r="2117" spans="1:15" x14ac:dyDescent="0.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</row>
    <row r="2118" spans="1:15" x14ac:dyDescent="0.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</row>
    <row r="2119" spans="1:15" x14ac:dyDescent="0.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</row>
    <row r="2120" spans="1:15" x14ac:dyDescent="0.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</row>
    <row r="2121" spans="1:15" x14ac:dyDescent="0.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</row>
    <row r="2122" spans="1:15" x14ac:dyDescent="0.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</row>
    <row r="2123" spans="1:15" x14ac:dyDescent="0.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</row>
    <row r="2124" spans="1:15" x14ac:dyDescent="0.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</row>
    <row r="2125" spans="1:15" x14ac:dyDescent="0.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</row>
    <row r="2126" spans="1:15" x14ac:dyDescent="0.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</row>
    <row r="2127" spans="1:15" x14ac:dyDescent="0.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</row>
    <row r="2128" spans="1:15" x14ac:dyDescent="0.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</row>
    <row r="2129" spans="1:15" x14ac:dyDescent="0.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</row>
    <row r="2130" spans="1:15" x14ac:dyDescent="0.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</row>
    <row r="2131" spans="1:15" x14ac:dyDescent="0.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</row>
    <row r="2132" spans="1:15" x14ac:dyDescent="0.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</row>
    <row r="2133" spans="1:15" x14ac:dyDescent="0.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</row>
    <row r="2134" spans="1:15" x14ac:dyDescent="0.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</row>
    <row r="2135" spans="1:15" x14ac:dyDescent="0.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</row>
    <row r="2136" spans="1:15" x14ac:dyDescent="0.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</row>
    <row r="2137" spans="1:15" x14ac:dyDescent="0.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</row>
    <row r="2138" spans="1:15" x14ac:dyDescent="0.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</row>
    <row r="2139" spans="1:15" x14ac:dyDescent="0.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</row>
    <row r="2140" spans="1:15" x14ac:dyDescent="0.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</row>
    <row r="2141" spans="1:15" x14ac:dyDescent="0.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</row>
    <row r="2142" spans="1:15" x14ac:dyDescent="0.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</row>
    <row r="2143" spans="1:15" x14ac:dyDescent="0.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</row>
    <row r="2144" spans="1:15" x14ac:dyDescent="0.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</row>
    <row r="2145" spans="1:15" x14ac:dyDescent="0.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</row>
    <row r="2146" spans="1:15" x14ac:dyDescent="0.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</row>
    <row r="2147" spans="1:15" x14ac:dyDescent="0.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</row>
    <row r="2148" spans="1:15" x14ac:dyDescent="0.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</row>
    <row r="2149" spans="1:15" x14ac:dyDescent="0.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</row>
    <row r="2150" spans="1:15" x14ac:dyDescent="0.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</row>
    <row r="2151" spans="1:15" x14ac:dyDescent="0.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</row>
    <row r="2152" spans="1:15" x14ac:dyDescent="0.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</row>
    <row r="2153" spans="1:15" x14ac:dyDescent="0.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</row>
    <row r="2154" spans="1:15" x14ac:dyDescent="0.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</row>
    <row r="2155" spans="1:15" x14ac:dyDescent="0.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</row>
    <row r="2156" spans="1:15" x14ac:dyDescent="0.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</row>
    <row r="2157" spans="1:15" x14ac:dyDescent="0.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</row>
    <row r="2158" spans="1:15" x14ac:dyDescent="0.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</row>
    <row r="2159" spans="1:15" x14ac:dyDescent="0.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</row>
    <row r="2160" spans="1:15" x14ac:dyDescent="0.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</row>
    <row r="2161" spans="1:15" x14ac:dyDescent="0.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</row>
    <row r="2162" spans="1:15" x14ac:dyDescent="0.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</row>
    <row r="2163" spans="1:15" x14ac:dyDescent="0.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</row>
    <row r="2164" spans="1:15" x14ac:dyDescent="0.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</row>
    <row r="2165" spans="1:15" x14ac:dyDescent="0.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</row>
    <row r="2166" spans="1:15" x14ac:dyDescent="0.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</row>
    <row r="2167" spans="1:15" x14ac:dyDescent="0.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</row>
    <row r="2168" spans="1:15" x14ac:dyDescent="0.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</row>
    <row r="2169" spans="1:15" x14ac:dyDescent="0.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</row>
    <row r="2170" spans="1:15" x14ac:dyDescent="0.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</row>
    <row r="2171" spans="1:15" x14ac:dyDescent="0.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</row>
    <row r="2172" spans="1:15" x14ac:dyDescent="0.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</row>
    <row r="2173" spans="1:15" x14ac:dyDescent="0.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</row>
    <row r="2174" spans="1:15" x14ac:dyDescent="0.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</row>
    <row r="2175" spans="1:15" x14ac:dyDescent="0.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</row>
    <row r="2176" spans="1:15" x14ac:dyDescent="0.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</row>
    <row r="2177" spans="1:15" x14ac:dyDescent="0.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</row>
    <row r="2178" spans="1:15" x14ac:dyDescent="0.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</row>
    <row r="2179" spans="1:15" x14ac:dyDescent="0.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</row>
    <row r="2180" spans="1:15" x14ac:dyDescent="0.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</row>
    <row r="2181" spans="1:15" x14ac:dyDescent="0.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</row>
    <row r="2182" spans="1:15" x14ac:dyDescent="0.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</row>
    <row r="2183" spans="1:15" x14ac:dyDescent="0.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</row>
    <row r="2184" spans="1:15" x14ac:dyDescent="0.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</row>
    <row r="2185" spans="1:15" x14ac:dyDescent="0.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</row>
    <row r="2186" spans="1:15" x14ac:dyDescent="0.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</row>
    <row r="2187" spans="1:15" x14ac:dyDescent="0.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</row>
    <row r="2188" spans="1:15" x14ac:dyDescent="0.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</row>
    <row r="2189" spans="1:15" x14ac:dyDescent="0.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</row>
    <row r="2190" spans="1:15" x14ac:dyDescent="0.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</row>
    <row r="2191" spans="1:15" x14ac:dyDescent="0.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</row>
    <row r="2192" spans="1:15" x14ac:dyDescent="0.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</row>
    <row r="2193" spans="1:15" x14ac:dyDescent="0.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</row>
    <row r="2194" spans="1:15" x14ac:dyDescent="0.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</row>
    <row r="2195" spans="1:15" x14ac:dyDescent="0.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</row>
    <row r="2196" spans="1:15" x14ac:dyDescent="0.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</row>
    <row r="2197" spans="1:15" x14ac:dyDescent="0.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</row>
    <row r="2198" spans="1:15" x14ac:dyDescent="0.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</row>
    <row r="2199" spans="1:15" x14ac:dyDescent="0.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</row>
    <row r="2200" spans="1:15" x14ac:dyDescent="0.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</row>
    <row r="2201" spans="1:15" x14ac:dyDescent="0.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</row>
    <row r="2202" spans="1:15" x14ac:dyDescent="0.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</row>
    <row r="2203" spans="1:15" x14ac:dyDescent="0.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</row>
    <row r="2204" spans="1:15" x14ac:dyDescent="0.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</row>
    <row r="2205" spans="1:15" x14ac:dyDescent="0.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</row>
    <row r="2206" spans="1:15" x14ac:dyDescent="0.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</row>
    <row r="2207" spans="1:15" x14ac:dyDescent="0.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</row>
    <row r="2208" spans="1:15" x14ac:dyDescent="0.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</row>
    <row r="2209" spans="1:15" x14ac:dyDescent="0.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</row>
    <row r="2210" spans="1:15" x14ac:dyDescent="0.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</row>
    <row r="2211" spans="1:15" x14ac:dyDescent="0.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</row>
    <row r="2212" spans="1:15" x14ac:dyDescent="0.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</row>
    <row r="2213" spans="1:15" x14ac:dyDescent="0.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</row>
    <row r="2214" spans="1:15" x14ac:dyDescent="0.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</row>
    <row r="2215" spans="1:15" x14ac:dyDescent="0.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</row>
    <row r="2216" spans="1:15" x14ac:dyDescent="0.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</row>
    <row r="2217" spans="1:15" x14ac:dyDescent="0.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</row>
    <row r="2218" spans="1:15" x14ac:dyDescent="0.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</row>
    <row r="2219" spans="1:15" x14ac:dyDescent="0.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</row>
    <row r="2220" spans="1:15" x14ac:dyDescent="0.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</row>
    <row r="2221" spans="1:15" x14ac:dyDescent="0.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</row>
    <row r="2222" spans="1:15" x14ac:dyDescent="0.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</row>
    <row r="2223" spans="1:15" x14ac:dyDescent="0.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</row>
    <row r="2224" spans="1:15" x14ac:dyDescent="0.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</row>
    <row r="2225" spans="1:15" x14ac:dyDescent="0.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</row>
    <row r="2226" spans="1:15" x14ac:dyDescent="0.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</row>
    <row r="2227" spans="1:15" x14ac:dyDescent="0.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</row>
    <row r="2228" spans="1:15" x14ac:dyDescent="0.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</row>
    <row r="2229" spans="1:15" x14ac:dyDescent="0.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</row>
    <row r="2230" spans="1:15" x14ac:dyDescent="0.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</row>
    <row r="2231" spans="1:15" x14ac:dyDescent="0.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</row>
    <row r="2232" spans="1:15" x14ac:dyDescent="0.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</row>
    <row r="2233" spans="1:15" x14ac:dyDescent="0.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</row>
    <row r="2234" spans="1:15" x14ac:dyDescent="0.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</row>
    <row r="2235" spans="1:15" x14ac:dyDescent="0.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</row>
    <row r="2236" spans="1:15" x14ac:dyDescent="0.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</row>
    <row r="2237" spans="1:15" x14ac:dyDescent="0.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</row>
    <row r="2238" spans="1:15" x14ac:dyDescent="0.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</row>
    <row r="2239" spans="1:15" x14ac:dyDescent="0.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</row>
    <row r="2240" spans="1:15" x14ac:dyDescent="0.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</row>
    <row r="2241" spans="1:15" x14ac:dyDescent="0.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</row>
    <row r="2242" spans="1:15" x14ac:dyDescent="0.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</row>
    <row r="2243" spans="1:15" x14ac:dyDescent="0.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</row>
    <row r="2244" spans="1:15" x14ac:dyDescent="0.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</row>
    <row r="2245" spans="1:15" x14ac:dyDescent="0.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</row>
    <row r="2246" spans="1:15" x14ac:dyDescent="0.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</row>
    <row r="2247" spans="1:15" x14ac:dyDescent="0.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</row>
    <row r="2248" spans="1:15" x14ac:dyDescent="0.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</row>
    <row r="2249" spans="1:15" x14ac:dyDescent="0.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</row>
    <row r="2250" spans="1:15" x14ac:dyDescent="0.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</row>
    <row r="2251" spans="1:15" x14ac:dyDescent="0.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</row>
    <row r="2252" spans="1:15" x14ac:dyDescent="0.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</row>
    <row r="2253" spans="1:15" x14ac:dyDescent="0.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</row>
    <row r="2254" spans="1:15" x14ac:dyDescent="0.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</row>
    <row r="2255" spans="1:15" x14ac:dyDescent="0.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</row>
    <row r="2256" spans="1:15" x14ac:dyDescent="0.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</row>
    <row r="2257" spans="1:15" x14ac:dyDescent="0.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</row>
    <row r="2258" spans="1:15" x14ac:dyDescent="0.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</row>
    <row r="2259" spans="1:15" x14ac:dyDescent="0.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</row>
    <row r="2260" spans="1:15" x14ac:dyDescent="0.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</row>
    <row r="2261" spans="1:15" x14ac:dyDescent="0.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</row>
    <row r="2262" spans="1:15" x14ac:dyDescent="0.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</row>
    <row r="2263" spans="1:15" x14ac:dyDescent="0.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</row>
    <row r="2264" spans="1:15" x14ac:dyDescent="0.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</row>
    <row r="2265" spans="1:15" x14ac:dyDescent="0.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</row>
    <row r="2266" spans="1:15" x14ac:dyDescent="0.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</row>
    <row r="2267" spans="1:15" x14ac:dyDescent="0.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</row>
    <row r="2268" spans="1:15" x14ac:dyDescent="0.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</row>
    <row r="2269" spans="1:15" x14ac:dyDescent="0.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</row>
    <row r="2270" spans="1:15" x14ac:dyDescent="0.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</row>
    <row r="2271" spans="1:15" x14ac:dyDescent="0.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</row>
    <row r="2272" spans="1:15" x14ac:dyDescent="0.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</row>
    <row r="2273" spans="1:15" x14ac:dyDescent="0.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</row>
    <row r="2274" spans="1:15" x14ac:dyDescent="0.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</row>
    <row r="2275" spans="1:15" x14ac:dyDescent="0.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</row>
    <row r="2276" spans="1:15" x14ac:dyDescent="0.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</row>
    <row r="2277" spans="1:15" x14ac:dyDescent="0.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</row>
    <row r="2278" spans="1:15" x14ac:dyDescent="0.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</row>
    <row r="2279" spans="1:15" x14ac:dyDescent="0.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</row>
    <row r="2280" spans="1:15" x14ac:dyDescent="0.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</row>
    <row r="2281" spans="1:15" x14ac:dyDescent="0.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</row>
    <row r="2282" spans="1:15" x14ac:dyDescent="0.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</row>
    <row r="2283" spans="1:15" x14ac:dyDescent="0.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</row>
    <row r="2284" spans="1:15" x14ac:dyDescent="0.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</row>
    <row r="2285" spans="1:15" x14ac:dyDescent="0.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</row>
    <row r="2286" spans="1:15" x14ac:dyDescent="0.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</row>
    <row r="2287" spans="1:15" x14ac:dyDescent="0.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</row>
    <row r="2288" spans="1:15" x14ac:dyDescent="0.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</row>
    <row r="2289" spans="1:15" x14ac:dyDescent="0.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</row>
    <row r="2290" spans="1:15" x14ac:dyDescent="0.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</row>
    <row r="2291" spans="1:15" x14ac:dyDescent="0.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</row>
    <row r="2292" spans="1:15" x14ac:dyDescent="0.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</row>
    <row r="2293" spans="1:15" x14ac:dyDescent="0.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</row>
    <row r="2294" spans="1:15" x14ac:dyDescent="0.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</row>
    <row r="2295" spans="1:15" x14ac:dyDescent="0.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</row>
    <row r="2296" spans="1:15" x14ac:dyDescent="0.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</row>
    <row r="2297" spans="1:15" x14ac:dyDescent="0.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</row>
    <row r="2298" spans="1:15" x14ac:dyDescent="0.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</row>
    <row r="2299" spans="1:15" x14ac:dyDescent="0.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</row>
    <row r="2300" spans="1:15" x14ac:dyDescent="0.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</row>
    <row r="2301" spans="1:15" x14ac:dyDescent="0.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</row>
    <row r="2302" spans="1:15" x14ac:dyDescent="0.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</row>
    <row r="2303" spans="1:15" x14ac:dyDescent="0.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</row>
    <row r="2304" spans="1:15" x14ac:dyDescent="0.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</row>
    <row r="2305" spans="1:15" x14ac:dyDescent="0.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</row>
    <row r="2306" spans="1:15" x14ac:dyDescent="0.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</row>
    <row r="2307" spans="1:15" x14ac:dyDescent="0.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</row>
    <row r="2308" spans="1:15" x14ac:dyDescent="0.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</row>
    <row r="2309" spans="1:15" x14ac:dyDescent="0.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</row>
    <row r="2310" spans="1:15" x14ac:dyDescent="0.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</row>
    <row r="2311" spans="1:15" x14ac:dyDescent="0.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</row>
    <row r="2312" spans="1:15" x14ac:dyDescent="0.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</row>
    <row r="2313" spans="1:15" x14ac:dyDescent="0.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</row>
    <row r="2314" spans="1:15" x14ac:dyDescent="0.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</row>
    <row r="2315" spans="1:15" x14ac:dyDescent="0.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</row>
    <row r="2316" spans="1:15" x14ac:dyDescent="0.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</row>
    <row r="2317" spans="1:15" x14ac:dyDescent="0.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</row>
    <row r="2318" spans="1:15" x14ac:dyDescent="0.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</row>
    <row r="2319" spans="1:15" x14ac:dyDescent="0.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</row>
    <row r="2320" spans="1:15" x14ac:dyDescent="0.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</row>
    <row r="2321" spans="1:15" x14ac:dyDescent="0.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</row>
    <row r="2322" spans="1:15" x14ac:dyDescent="0.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</row>
    <row r="2323" spans="1:15" x14ac:dyDescent="0.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</row>
    <row r="2324" spans="1:15" x14ac:dyDescent="0.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</row>
    <row r="2325" spans="1:15" x14ac:dyDescent="0.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</row>
    <row r="2326" spans="1:15" x14ac:dyDescent="0.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</row>
    <row r="2327" spans="1:15" x14ac:dyDescent="0.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</row>
    <row r="2328" spans="1:15" x14ac:dyDescent="0.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</row>
    <row r="2329" spans="1:15" x14ac:dyDescent="0.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</row>
    <row r="2330" spans="1:15" x14ac:dyDescent="0.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</row>
    <row r="2331" spans="1:15" x14ac:dyDescent="0.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</row>
    <row r="2332" spans="1:15" x14ac:dyDescent="0.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</row>
    <row r="2333" spans="1:15" x14ac:dyDescent="0.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</row>
    <row r="2334" spans="1:15" x14ac:dyDescent="0.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</row>
    <row r="2335" spans="1:15" x14ac:dyDescent="0.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</row>
    <row r="2336" spans="1:15" x14ac:dyDescent="0.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</row>
    <row r="2337" spans="1:15" x14ac:dyDescent="0.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</row>
    <row r="2338" spans="1:15" x14ac:dyDescent="0.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</row>
    <row r="2339" spans="1:15" x14ac:dyDescent="0.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</row>
    <row r="2340" spans="1:15" x14ac:dyDescent="0.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</row>
    <row r="2341" spans="1:15" x14ac:dyDescent="0.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</row>
    <row r="2342" spans="1:15" x14ac:dyDescent="0.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</row>
    <row r="2343" spans="1:15" x14ac:dyDescent="0.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</row>
    <row r="2344" spans="1:15" x14ac:dyDescent="0.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</row>
    <row r="2345" spans="1:15" x14ac:dyDescent="0.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</row>
    <row r="2346" spans="1:15" x14ac:dyDescent="0.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</row>
    <row r="2347" spans="1:15" x14ac:dyDescent="0.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</row>
    <row r="2348" spans="1:15" x14ac:dyDescent="0.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</row>
    <row r="2349" spans="1:15" x14ac:dyDescent="0.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</row>
    <row r="2350" spans="1:15" x14ac:dyDescent="0.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</row>
    <row r="2351" spans="1:15" x14ac:dyDescent="0.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</row>
    <row r="2352" spans="1:15" x14ac:dyDescent="0.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</row>
    <row r="2353" spans="1:15" x14ac:dyDescent="0.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</row>
    <row r="2354" spans="1:15" x14ac:dyDescent="0.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</row>
    <row r="2355" spans="1:15" x14ac:dyDescent="0.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</row>
    <row r="2356" spans="1:15" x14ac:dyDescent="0.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</row>
    <row r="2357" spans="1:15" x14ac:dyDescent="0.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</row>
    <row r="2358" spans="1:15" x14ac:dyDescent="0.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</row>
    <row r="2359" spans="1:15" x14ac:dyDescent="0.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</row>
    <row r="2360" spans="1:15" x14ac:dyDescent="0.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</row>
    <row r="2361" spans="1:15" x14ac:dyDescent="0.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</row>
    <row r="2362" spans="1:15" x14ac:dyDescent="0.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</row>
    <row r="2363" spans="1:15" x14ac:dyDescent="0.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</row>
    <row r="2364" spans="1:15" x14ac:dyDescent="0.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</row>
    <row r="2365" spans="1:15" x14ac:dyDescent="0.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</row>
    <row r="2366" spans="1:15" x14ac:dyDescent="0.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</row>
    <row r="2367" spans="1:15" x14ac:dyDescent="0.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</row>
    <row r="2368" spans="1:15" x14ac:dyDescent="0.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</row>
    <row r="2369" spans="1:15" x14ac:dyDescent="0.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</row>
    <row r="2370" spans="1:15" x14ac:dyDescent="0.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</row>
    <row r="2371" spans="1:15" x14ac:dyDescent="0.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</row>
    <row r="2372" spans="1:15" x14ac:dyDescent="0.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</row>
    <row r="2373" spans="1:15" x14ac:dyDescent="0.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</row>
    <row r="2374" spans="1:15" x14ac:dyDescent="0.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</row>
    <row r="2375" spans="1:15" x14ac:dyDescent="0.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</row>
    <row r="2376" spans="1:15" x14ac:dyDescent="0.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</row>
    <row r="2377" spans="1:15" x14ac:dyDescent="0.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</row>
    <row r="2378" spans="1:15" x14ac:dyDescent="0.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</row>
    <row r="2379" spans="1:15" x14ac:dyDescent="0.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</row>
    <row r="2380" spans="1:15" x14ac:dyDescent="0.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</row>
    <row r="2381" spans="1:15" x14ac:dyDescent="0.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</row>
    <row r="2382" spans="1:15" x14ac:dyDescent="0.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</row>
    <row r="2383" spans="1:15" x14ac:dyDescent="0.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</row>
    <row r="2384" spans="1:15" x14ac:dyDescent="0.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</row>
    <row r="2385" spans="1:15" x14ac:dyDescent="0.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</row>
    <row r="2386" spans="1:15" x14ac:dyDescent="0.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</row>
    <row r="2387" spans="1:15" x14ac:dyDescent="0.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</row>
    <row r="2388" spans="1:15" x14ac:dyDescent="0.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</row>
    <row r="2389" spans="1:15" x14ac:dyDescent="0.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</row>
    <row r="2390" spans="1:15" x14ac:dyDescent="0.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O2390" s="3"/>
    </row>
    <row r="2391" spans="1:15" x14ac:dyDescent="0.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</row>
    <row r="2392" spans="1:15" x14ac:dyDescent="0.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</row>
    <row r="2393" spans="1:15" x14ac:dyDescent="0.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O2393" s="3"/>
    </row>
    <row r="2394" spans="1:15" x14ac:dyDescent="0.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O2394" s="3"/>
    </row>
    <row r="2395" spans="1:15" x14ac:dyDescent="0.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O2395" s="3"/>
    </row>
    <row r="2396" spans="1:15" x14ac:dyDescent="0.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O2396" s="3"/>
    </row>
    <row r="2397" spans="1:15" x14ac:dyDescent="0.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O2397" s="3"/>
    </row>
    <row r="2398" spans="1:15" x14ac:dyDescent="0.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</row>
    <row r="2399" spans="1:15" x14ac:dyDescent="0.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</row>
    <row r="2400" spans="1:15" x14ac:dyDescent="0.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O2400" s="3"/>
    </row>
    <row r="2401" spans="1:15" x14ac:dyDescent="0.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O2401" s="3"/>
    </row>
    <row r="2402" spans="1:15" x14ac:dyDescent="0.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O2402" s="3"/>
    </row>
    <row r="2403" spans="1:15" x14ac:dyDescent="0.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O2403" s="3"/>
    </row>
    <row r="2404" spans="1:15" x14ac:dyDescent="0.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O2404" s="3"/>
    </row>
    <row r="2405" spans="1:15" x14ac:dyDescent="0.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</row>
    <row r="2406" spans="1:15" x14ac:dyDescent="0.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</row>
    <row r="2407" spans="1:15" x14ac:dyDescent="0.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O2407" s="3"/>
    </row>
    <row r="2408" spans="1:15" x14ac:dyDescent="0.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O2408" s="3"/>
    </row>
    <row r="2409" spans="1:15" x14ac:dyDescent="0.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O2409" s="3"/>
    </row>
    <row r="2410" spans="1:15" x14ac:dyDescent="0.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O2410" s="3"/>
    </row>
    <row r="2411" spans="1:15" x14ac:dyDescent="0.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O2411" s="3"/>
    </row>
    <row r="2412" spans="1:15" x14ac:dyDescent="0.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</row>
    <row r="2413" spans="1:15" x14ac:dyDescent="0.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O2413" s="3"/>
    </row>
    <row r="2414" spans="1:15" x14ac:dyDescent="0.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O2414" s="3"/>
    </row>
    <row r="2415" spans="1:15" x14ac:dyDescent="0.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O2415" s="3"/>
    </row>
    <row r="2416" spans="1:15" x14ac:dyDescent="0.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O2416" s="3"/>
    </row>
    <row r="2417" spans="1:15" x14ac:dyDescent="0.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O2417" s="3"/>
    </row>
    <row r="2418" spans="1:15" x14ac:dyDescent="0.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O2418" s="3"/>
    </row>
    <row r="2419" spans="1:15" x14ac:dyDescent="0.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</row>
    <row r="2420" spans="1:15" x14ac:dyDescent="0.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O2420" s="3"/>
    </row>
    <row r="2421" spans="1:15" x14ac:dyDescent="0.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O2421" s="3"/>
    </row>
    <row r="2422" spans="1:15" x14ac:dyDescent="0.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O2422" s="3"/>
    </row>
    <row r="2423" spans="1:15" x14ac:dyDescent="0.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O2423" s="3"/>
    </row>
    <row r="2424" spans="1:15" x14ac:dyDescent="0.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O2424" s="3"/>
    </row>
    <row r="2425" spans="1:15" x14ac:dyDescent="0.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O2425" s="3"/>
    </row>
    <row r="2426" spans="1:15" x14ac:dyDescent="0.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</row>
    <row r="2427" spans="1:15" x14ac:dyDescent="0.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O2427" s="3"/>
    </row>
    <row r="2428" spans="1:15" x14ac:dyDescent="0.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O2428" s="3"/>
    </row>
    <row r="2429" spans="1:15" x14ac:dyDescent="0.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O2429" s="3"/>
    </row>
    <row r="2430" spans="1:15" x14ac:dyDescent="0.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O2430" s="3"/>
    </row>
    <row r="2431" spans="1:15" x14ac:dyDescent="0.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O2431" s="3"/>
    </row>
    <row r="2432" spans="1:15" x14ac:dyDescent="0.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O2432" s="3"/>
    </row>
    <row r="2433" spans="1:15" x14ac:dyDescent="0.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</row>
    <row r="2434" spans="1:15" x14ac:dyDescent="0.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O2434" s="3"/>
    </row>
    <row r="2435" spans="1:15" x14ac:dyDescent="0.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O2435" s="3"/>
    </row>
    <row r="2436" spans="1:15" x14ac:dyDescent="0.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O2436" s="3"/>
    </row>
    <row r="2437" spans="1:15" x14ac:dyDescent="0.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O2437" s="3"/>
    </row>
    <row r="2438" spans="1:15" x14ac:dyDescent="0.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O2438" s="3"/>
    </row>
    <row r="2439" spans="1:15" x14ac:dyDescent="0.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O2439" s="3"/>
    </row>
    <row r="2440" spans="1:15" x14ac:dyDescent="0.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</row>
    <row r="2441" spans="1:15" x14ac:dyDescent="0.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O2441" s="3"/>
    </row>
    <row r="2442" spans="1:15" x14ac:dyDescent="0.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O2442" s="3"/>
    </row>
    <row r="2443" spans="1:15" x14ac:dyDescent="0.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O2443" s="3"/>
    </row>
    <row r="2444" spans="1:15" x14ac:dyDescent="0.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O2444" s="3"/>
    </row>
    <row r="2445" spans="1:15" x14ac:dyDescent="0.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O2445" s="3"/>
    </row>
    <row r="2446" spans="1:15" x14ac:dyDescent="0.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O2446" s="3"/>
    </row>
    <row r="2447" spans="1:15" x14ac:dyDescent="0.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</row>
    <row r="2448" spans="1:15" x14ac:dyDescent="0.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O2448" s="3"/>
    </row>
    <row r="2449" spans="1:15" x14ac:dyDescent="0.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O2449" s="3"/>
    </row>
    <row r="2450" spans="1:15" x14ac:dyDescent="0.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  <c r="O2450" s="3"/>
    </row>
    <row r="2451" spans="1:15" x14ac:dyDescent="0.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  <c r="O2451" s="3"/>
    </row>
    <row r="2452" spans="1:15" x14ac:dyDescent="0.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  <c r="O2452" s="3"/>
    </row>
    <row r="2453" spans="1:15" x14ac:dyDescent="0.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  <c r="O2453" s="3"/>
    </row>
    <row r="2454" spans="1:15" x14ac:dyDescent="0.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O2454" s="3"/>
    </row>
    <row r="2455" spans="1:15" x14ac:dyDescent="0.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  <c r="O2455" s="3"/>
    </row>
    <row r="2456" spans="1:15" x14ac:dyDescent="0.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  <c r="O2456" s="3"/>
    </row>
    <row r="2457" spans="1:15" x14ac:dyDescent="0.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  <c r="O2457" s="3"/>
    </row>
    <row r="2458" spans="1:15" x14ac:dyDescent="0.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  <c r="O2458" s="3"/>
    </row>
    <row r="2459" spans="1:15" x14ac:dyDescent="0.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  <c r="O2459" s="3"/>
    </row>
    <row r="2460" spans="1:15" x14ac:dyDescent="0.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  <c r="O2460" s="3"/>
    </row>
    <row r="2461" spans="1:15" x14ac:dyDescent="0.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O2461" s="3"/>
    </row>
    <row r="2462" spans="1:15" x14ac:dyDescent="0.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  <c r="O2462" s="3"/>
    </row>
    <row r="2463" spans="1:15" x14ac:dyDescent="0.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O2463" s="3"/>
    </row>
    <row r="2464" spans="1:15" x14ac:dyDescent="0.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  <c r="O2464" s="3"/>
    </row>
    <row r="2465" spans="1:15" x14ac:dyDescent="0.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  <c r="O2465" s="3"/>
    </row>
    <row r="2466" spans="1:15" x14ac:dyDescent="0.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  <c r="O2466" s="3"/>
    </row>
    <row r="2467" spans="1:15" x14ac:dyDescent="0.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  <c r="O2467" s="3"/>
    </row>
    <row r="2468" spans="1:15" x14ac:dyDescent="0.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O2468" s="3"/>
    </row>
    <row r="2469" spans="1:15" x14ac:dyDescent="0.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  <c r="O2469" s="3"/>
    </row>
    <row r="2470" spans="1:15" x14ac:dyDescent="0.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  <c r="O2470" s="3"/>
    </row>
    <row r="2471" spans="1:15" x14ac:dyDescent="0.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  <c r="O2471" s="3"/>
    </row>
    <row r="2472" spans="1:15" x14ac:dyDescent="0.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  <c r="O2472" s="3"/>
    </row>
    <row r="2473" spans="1:15" x14ac:dyDescent="0.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  <c r="O2473" s="3"/>
    </row>
    <row r="2474" spans="1:15" x14ac:dyDescent="0.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  <c r="O2474" s="3"/>
    </row>
    <row r="2475" spans="1:15" x14ac:dyDescent="0.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O2475" s="3"/>
    </row>
    <row r="2476" spans="1:15" x14ac:dyDescent="0.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O2476" s="3"/>
    </row>
    <row r="2477" spans="1:15" x14ac:dyDescent="0.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  <c r="O2477" s="3"/>
    </row>
    <row r="2478" spans="1:15" x14ac:dyDescent="0.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  <c r="O2478" s="3"/>
    </row>
    <row r="2479" spans="1:15" x14ac:dyDescent="0.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  <c r="O2479" s="3"/>
    </row>
    <row r="2480" spans="1:15" x14ac:dyDescent="0.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  <c r="O2480" s="3"/>
    </row>
    <row r="2481" spans="1:15" x14ac:dyDescent="0.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  <c r="O2481" s="3"/>
    </row>
    <row r="2482" spans="1:15" x14ac:dyDescent="0.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O2482" s="3"/>
    </row>
    <row r="2483" spans="1:15" x14ac:dyDescent="0.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  <c r="O2483" s="3"/>
    </row>
    <row r="2484" spans="1:15" x14ac:dyDescent="0.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O2484" s="3"/>
    </row>
    <row r="2485" spans="1:15" x14ac:dyDescent="0.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  <c r="O2485" s="3"/>
    </row>
    <row r="2486" spans="1:15" x14ac:dyDescent="0.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  <c r="O2486" s="3"/>
    </row>
    <row r="2487" spans="1:15" x14ac:dyDescent="0.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  <c r="O2487" s="3"/>
    </row>
    <row r="2488" spans="1:15" x14ac:dyDescent="0.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  <c r="O2488" s="3"/>
    </row>
    <row r="2489" spans="1:15" x14ac:dyDescent="0.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O2489" s="3"/>
    </row>
    <row r="2490" spans="1:15" x14ac:dyDescent="0.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  <c r="O2490" s="3"/>
    </row>
    <row r="2491" spans="1:15" x14ac:dyDescent="0.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  <c r="O2491" s="3"/>
    </row>
    <row r="2492" spans="1:15" x14ac:dyDescent="0.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  <c r="O2492" s="3"/>
    </row>
    <row r="2493" spans="1:15" x14ac:dyDescent="0.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  <c r="O2493" s="3"/>
    </row>
    <row r="2494" spans="1:15" x14ac:dyDescent="0.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  <c r="O2494" s="3"/>
    </row>
    <row r="2495" spans="1:15" x14ac:dyDescent="0.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  <c r="O2495" s="3"/>
    </row>
    <row r="2496" spans="1:15" x14ac:dyDescent="0.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O2496" s="3"/>
    </row>
    <row r="2497" spans="1:15" x14ac:dyDescent="0.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  <c r="O2497" s="3"/>
    </row>
    <row r="2498" spans="1:15" x14ac:dyDescent="0.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  <c r="O2498" s="3"/>
    </row>
    <row r="2499" spans="1:15" x14ac:dyDescent="0.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  <c r="O2499" s="3"/>
    </row>
    <row r="2500" spans="1:15" x14ac:dyDescent="0.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  <c r="O2500" s="3"/>
    </row>
    <row r="2501" spans="1:15" x14ac:dyDescent="0.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  <c r="O2501" s="3"/>
    </row>
    <row r="2502" spans="1:15" x14ac:dyDescent="0.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  <c r="O2502" s="3"/>
    </row>
    <row r="2503" spans="1:15" x14ac:dyDescent="0.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O2503" s="3"/>
    </row>
    <row r="2504" spans="1:15" x14ac:dyDescent="0.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  <c r="O2504" s="3"/>
    </row>
    <row r="2505" spans="1:15" x14ac:dyDescent="0.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  <c r="O2505" s="3"/>
    </row>
    <row r="2506" spans="1:15" x14ac:dyDescent="0.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  <c r="O2506" s="3"/>
    </row>
    <row r="2507" spans="1:15" x14ac:dyDescent="0.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  <c r="O2507" s="3"/>
    </row>
    <row r="2508" spans="1:15" x14ac:dyDescent="0.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  <c r="O2508" s="3"/>
    </row>
    <row r="2509" spans="1:15" x14ac:dyDescent="0.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  <c r="O2509" s="3"/>
    </row>
    <row r="2510" spans="1:15" x14ac:dyDescent="0.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O2510" s="3"/>
    </row>
    <row r="2511" spans="1:15" x14ac:dyDescent="0.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  <c r="O2511" s="3"/>
    </row>
    <row r="2512" spans="1:15" x14ac:dyDescent="0.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  <c r="O2512" s="3"/>
    </row>
    <row r="2513" spans="1:15" x14ac:dyDescent="0.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  <c r="O2513" s="3"/>
    </row>
    <row r="2514" spans="1:15" x14ac:dyDescent="0.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  <c r="O2514" s="3"/>
    </row>
    <row r="2515" spans="1:15" x14ac:dyDescent="0.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  <c r="O2515" s="3"/>
    </row>
    <row r="2516" spans="1:15" x14ac:dyDescent="0.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  <c r="O2516" s="3"/>
    </row>
    <row r="2517" spans="1:15" x14ac:dyDescent="0.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  <c r="O2517" s="3"/>
    </row>
    <row r="2518" spans="1:15" x14ac:dyDescent="0.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  <c r="O2518" s="3"/>
    </row>
    <row r="2519" spans="1:15" x14ac:dyDescent="0.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  <c r="O2519" s="3"/>
    </row>
    <row r="2520" spans="1:15" x14ac:dyDescent="0.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  <c r="O2520" s="3"/>
    </row>
    <row r="2521" spans="1:15" x14ac:dyDescent="0.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  <c r="O2521" s="3"/>
    </row>
    <row r="2522" spans="1:15" x14ac:dyDescent="0.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  <c r="O2522" s="3"/>
    </row>
    <row r="2523" spans="1:15" x14ac:dyDescent="0.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  <c r="O2523" s="3"/>
    </row>
    <row r="2524" spans="1:15" x14ac:dyDescent="0.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  <c r="O2524" s="3"/>
    </row>
    <row r="2525" spans="1:15" x14ac:dyDescent="0.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  <c r="O2525" s="3"/>
    </row>
    <row r="2526" spans="1:15" x14ac:dyDescent="0.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  <c r="O2526" s="3"/>
    </row>
    <row r="2527" spans="1:15" x14ac:dyDescent="0.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  <c r="O2527" s="3"/>
    </row>
    <row r="2528" spans="1:15" x14ac:dyDescent="0.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  <c r="O2528" s="3"/>
    </row>
    <row r="2529" spans="1:15" x14ac:dyDescent="0.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  <c r="O2529" s="3"/>
    </row>
    <row r="2530" spans="1:15" x14ac:dyDescent="0.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  <c r="O2530" s="3"/>
    </row>
    <row r="2531" spans="1:15" x14ac:dyDescent="0.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  <c r="O2531" s="3"/>
    </row>
    <row r="2532" spans="1:15" x14ac:dyDescent="0.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  <c r="O2532" s="3"/>
    </row>
    <row r="2533" spans="1:15" x14ac:dyDescent="0.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  <c r="O2533" s="3"/>
    </row>
    <row r="2534" spans="1:15" x14ac:dyDescent="0.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  <c r="O2534" s="3"/>
    </row>
    <row r="2535" spans="1:15" x14ac:dyDescent="0.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  <c r="O2535" s="3"/>
    </row>
    <row r="2536" spans="1:15" x14ac:dyDescent="0.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  <c r="O2536" s="3"/>
    </row>
    <row r="2537" spans="1:15" x14ac:dyDescent="0.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  <c r="O2537" s="3"/>
    </row>
    <row r="2538" spans="1:15" x14ac:dyDescent="0.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O2538" s="3"/>
    </row>
    <row r="2539" spans="1:15" x14ac:dyDescent="0.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  <c r="O2539" s="3"/>
    </row>
    <row r="2540" spans="1:15" x14ac:dyDescent="0.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  <c r="O2540" s="3"/>
    </row>
    <row r="2541" spans="1:15" x14ac:dyDescent="0.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  <c r="O2541" s="3"/>
    </row>
    <row r="2542" spans="1:15" x14ac:dyDescent="0.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  <c r="O2542" s="3"/>
    </row>
    <row r="2543" spans="1:15" x14ac:dyDescent="0.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  <c r="O2543" s="3"/>
    </row>
    <row r="2544" spans="1:15" x14ac:dyDescent="0.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  <c r="O2544" s="3"/>
    </row>
    <row r="2545" spans="1:15" x14ac:dyDescent="0.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  <c r="O2545" s="3"/>
    </row>
    <row r="2546" spans="1:15" x14ac:dyDescent="0.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  <c r="O2546" s="3"/>
    </row>
    <row r="2547" spans="1:15" x14ac:dyDescent="0.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  <c r="O2547" s="3"/>
    </row>
    <row r="2548" spans="1:15" x14ac:dyDescent="0.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  <c r="O2548" s="3"/>
    </row>
    <row r="2549" spans="1:15" x14ac:dyDescent="0.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  <c r="O2549" s="3"/>
    </row>
    <row r="2550" spans="1:15" x14ac:dyDescent="0.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  <c r="O2550" s="3"/>
    </row>
    <row r="2551" spans="1:15" x14ac:dyDescent="0.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  <c r="O2551" s="3"/>
    </row>
    <row r="2552" spans="1:15" x14ac:dyDescent="0.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  <c r="O2552" s="3"/>
    </row>
    <row r="2553" spans="1:15" x14ac:dyDescent="0.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  <c r="O2553" s="3"/>
    </row>
    <row r="2554" spans="1:15" x14ac:dyDescent="0.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  <c r="O2554" s="3"/>
    </row>
    <row r="2555" spans="1:15" x14ac:dyDescent="0.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  <c r="O2555" s="3"/>
    </row>
    <row r="2556" spans="1:15" x14ac:dyDescent="0.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  <c r="O2556" s="3"/>
    </row>
    <row r="2557" spans="1:15" x14ac:dyDescent="0.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  <c r="O2557" s="3"/>
    </row>
    <row r="2558" spans="1:15" x14ac:dyDescent="0.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  <c r="O2558" s="3"/>
    </row>
    <row r="2559" spans="1:15" x14ac:dyDescent="0.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  <c r="O2559" s="3"/>
    </row>
    <row r="2560" spans="1:15" x14ac:dyDescent="0.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  <c r="O2560" s="3"/>
    </row>
    <row r="2561" spans="1:15" x14ac:dyDescent="0.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  <c r="O2561" s="3"/>
    </row>
    <row r="2562" spans="1:15" x14ac:dyDescent="0.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  <c r="O2562" s="3"/>
    </row>
    <row r="2563" spans="1:15" x14ac:dyDescent="0.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  <c r="O2563" s="3"/>
    </row>
    <row r="2564" spans="1:15" x14ac:dyDescent="0.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  <c r="O2564" s="3"/>
    </row>
    <row r="2565" spans="1:15" x14ac:dyDescent="0.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  <c r="O2565" s="3"/>
    </row>
    <row r="2566" spans="1:15" x14ac:dyDescent="0.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  <c r="O2566" s="3"/>
    </row>
    <row r="2567" spans="1:15" x14ac:dyDescent="0.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  <c r="O2567" s="3"/>
    </row>
    <row r="2568" spans="1:15" x14ac:dyDescent="0.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  <c r="O2568" s="3"/>
    </row>
    <row r="2569" spans="1:15" x14ac:dyDescent="0.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  <c r="O2569" s="3"/>
    </row>
    <row r="2570" spans="1:15" x14ac:dyDescent="0.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  <c r="O2570" s="3"/>
    </row>
    <row r="2571" spans="1:15" x14ac:dyDescent="0.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  <c r="O2571" s="3"/>
    </row>
    <row r="2572" spans="1:15" x14ac:dyDescent="0.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  <c r="O2572" s="3"/>
    </row>
    <row r="2573" spans="1:15" x14ac:dyDescent="0.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  <c r="O2573" s="3"/>
    </row>
    <row r="2574" spans="1:15" x14ac:dyDescent="0.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  <c r="O2574" s="3"/>
    </row>
    <row r="2575" spans="1:15" x14ac:dyDescent="0.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  <c r="O2575" s="3"/>
    </row>
    <row r="2576" spans="1:15" x14ac:dyDescent="0.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  <c r="O2576" s="3"/>
    </row>
    <row r="2577" spans="1:15" x14ac:dyDescent="0.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  <c r="O2577" s="3"/>
    </row>
    <row r="2578" spans="1:15" x14ac:dyDescent="0.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  <c r="O2578" s="3"/>
    </row>
    <row r="2579" spans="1:15" x14ac:dyDescent="0.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  <c r="O2579" s="3"/>
    </row>
    <row r="2580" spans="1:15" x14ac:dyDescent="0.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  <c r="O2580" s="3"/>
    </row>
    <row r="2581" spans="1:15" x14ac:dyDescent="0.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  <c r="O2581" s="3"/>
    </row>
    <row r="2582" spans="1:15" x14ac:dyDescent="0.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  <c r="O2582" s="3"/>
    </row>
    <row r="2583" spans="1:15" x14ac:dyDescent="0.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  <c r="O2583" s="3"/>
    </row>
    <row r="2584" spans="1:15" x14ac:dyDescent="0.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  <c r="O2584" s="3"/>
    </row>
    <row r="2585" spans="1:15" x14ac:dyDescent="0.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  <c r="O2585" s="3"/>
    </row>
    <row r="2586" spans="1:15" x14ac:dyDescent="0.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  <c r="O2586" s="3"/>
    </row>
    <row r="2587" spans="1:15" x14ac:dyDescent="0.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  <c r="O2587" s="3"/>
    </row>
    <row r="2588" spans="1:15" x14ac:dyDescent="0.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  <c r="O2588" s="3"/>
    </row>
    <row r="2589" spans="1:15" x14ac:dyDescent="0.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  <c r="O2589" s="3"/>
    </row>
    <row r="2590" spans="1:15" x14ac:dyDescent="0.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  <c r="O2590" s="3"/>
    </row>
    <row r="2591" spans="1:15" x14ac:dyDescent="0.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  <c r="O2591" s="3"/>
    </row>
    <row r="2592" spans="1:15" x14ac:dyDescent="0.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  <c r="O2592" s="3"/>
    </row>
    <row r="2593" spans="1:15" x14ac:dyDescent="0.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  <c r="O2593" s="3"/>
    </row>
    <row r="2594" spans="1:15" x14ac:dyDescent="0.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  <c r="O2594" s="3"/>
    </row>
    <row r="2595" spans="1:15" x14ac:dyDescent="0.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  <c r="O2595" s="3"/>
    </row>
    <row r="2596" spans="1:15" x14ac:dyDescent="0.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  <c r="O2596" s="3"/>
    </row>
    <row r="2597" spans="1:15" x14ac:dyDescent="0.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  <c r="O2597" s="3"/>
    </row>
    <row r="2598" spans="1:15" x14ac:dyDescent="0.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  <c r="O2598" s="3"/>
    </row>
    <row r="2599" spans="1:15" x14ac:dyDescent="0.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  <c r="O2599" s="3"/>
    </row>
    <row r="2600" spans="1:15" x14ac:dyDescent="0.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  <c r="O2600" s="3"/>
    </row>
    <row r="2601" spans="1:15" x14ac:dyDescent="0.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  <c r="O2601" s="3"/>
    </row>
    <row r="2602" spans="1:15" x14ac:dyDescent="0.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  <c r="O2602" s="3"/>
    </row>
    <row r="2603" spans="1:15" x14ac:dyDescent="0.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  <c r="O2603" s="3"/>
    </row>
    <row r="2604" spans="1:15" x14ac:dyDescent="0.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  <c r="O2604" s="3"/>
    </row>
    <row r="2605" spans="1:15" x14ac:dyDescent="0.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  <c r="O2605" s="3"/>
    </row>
    <row r="2606" spans="1:15" x14ac:dyDescent="0.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  <c r="O2606" s="3"/>
    </row>
    <row r="2607" spans="1:15" x14ac:dyDescent="0.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  <c r="O2607" s="3"/>
    </row>
    <row r="2608" spans="1:15" x14ac:dyDescent="0.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  <c r="O2608" s="3"/>
    </row>
    <row r="2609" spans="1:15" x14ac:dyDescent="0.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  <c r="O2609" s="3"/>
    </row>
    <row r="2610" spans="1:15" x14ac:dyDescent="0.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  <c r="O2610" s="3"/>
    </row>
    <row r="2611" spans="1:15" x14ac:dyDescent="0.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  <c r="O2611" s="3"/>
    </row>
    <row r="2612" spans="1:15" x14ac:dyDescent="0.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  <c r="O2612" s="3"/>
    </row>
    <row r="2613" spans="1:15" x14ac:dyDescent="0.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  <c r="O2613" s="3"/>
    </row>
    <row r="2614" spans="1:15" x14ac:dyDescent="0.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  <c r="O2614" s="3"/>
    </row>
    <row r="2615" spans="1:15" x14ac:dyDescent="0.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  <c r="O2615" s="3"/>
    </row>
    <row r="2616" spans="1:15" x14ac:dyDescent="0.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  <c r="O2616" s="3"/>
    </row>
    <row r="2617" spans="1:15" x14ac:dyDescent="0.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  <c r="O2617" s="3"/>
    </row>
    <row r="2618" spans="1:15" x14ac:dyDescent="0.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  <c r="O2618" s="3"/>
    </row>
    <row r="2619" spans="1:15" x14ac:dyDescent="0.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  <c r="O2619" s="3"/>
    </row>
    <row r="2620" spans="1:15" x14ac:dyDescent="0.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  <c r="O2620" s="3"/>
    </row>
    <row r="2621" spans="1:15" x14ac:dyDescent="0.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  <c r="O2621" s="3"/>
    </row>
    <row r="2622" spans="1:15" x14ac:dyDescent="0.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  <c r="O2622" s="3"/>
    </row>
    <row r="2623" spans="1:15" x14ac:dyDescent="0.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  <c r="O2623" s="3"/>
    </row>
    <row r="2624" spans="1:15" x14ac:dyDescent="0.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  <c r="O2624" s="3"/>
    </row>
    <row r="2625" spans="1:15" x14ac:dyDescent="0.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  <c r="O2625" s="3"/>
    </row>
    <row r="2626" spans="1:15" x14ac:dyDescent="0.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  <c r="O2626" s="3"/>
    </row>
    <row r="2627" spans="1:15" x14ac:dyDescent="0.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  <c r="O2627" s="3"/>
    </row>
    <row r="2628" spans="1:15" x14ac:dyDescent="0.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  <c r="O2628" s="3"/>
    </row>
    <row r="2629" spans="1:15" x14ac:dyDescent="0.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  <c r="O2629" s="3"/>
    </row>
    <row r="2630" spans="1:15" x14ac:dyDescent="0.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  <c r="O2630" s="3"/>
    </row>
    <row r="2631" spans="1:15" x14ac:dyDescent="0.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  <c r="O2631" s="3"/>
    </row>
    <row r="2632" spans="1:15" x14ac:dyDescent="0.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  <c r="O2632" s="3"/>
    </row>
    <row r="2633" spans="1:15" x14ac:dyDescent="0.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  <c r="O2633" s="3"/>
    </row>
    <row r="2634" spans="1:15" x14ac:dyDescent="0.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  <c r="O2634" s="3"/>
    </row>
    <row r="2635" spans="1:15" x14ac:dyDescent="0.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  <c r="O2635" s="3"/>
    </row>
    <row r="2636" spans="1:15" x14ac:dyDescent="0.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  <c r="O2636" s="3"/>
    </row>
    <row r="2637" spans="1:15" x14ac:dyDescent="0.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  <c r="O2637" s="3"/>
    </row>
    <row r="2638" spans="1:15" x14ac:dyDescent="0.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  <c r="O2638" s="3"/>
    </row>
    <row r="2639" spans="1:15" x14ac:dyDescent="0.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  <c r="O2639" s="3"/>
    </row>
    <row r="2640" spans="1:15" x14ac:dyDescent="0.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  <c r="O2640" s="3"/>
    </row>
    <row r="2641" spans="1:15" x14ac:dyDescent="0.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  <c r="O2641" s="3"/>
    </row>
    <row r="2642" spans="1:15" x14ac:dyDescent="0.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  <c r="O2642" s="3"/>
    </row>
    <row r="2643" spans="1:15" x14ac:dyDescent="0.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  <c r="O2643" s="3"/>
    </row>
    <row r="2644" spans="1:15" x14ac:dyDescent="0.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  <c r="O2644" s="3"/>
    </row>
    <row r="2645" spans="1:15" x14ac:dyDescent="0.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  <c r="O2645" s="3"/>
    </row>
    <row r="2646" spans="1:15" x14ac:dyDescent="0.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  <c r="O2646" s="3"/>
    </row>
    <row r="2647" spans="1:15" x14ac:dyDescent="0.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  <c r="O2647" s="3"/>
    </row>
    <row r="2648" spans="1:15" x14ac:dyDescent="0.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  <c r="O2648" s="3"/>
    </row>
    <row r="2649" spans="1:15" x14ac:dyDescent="0.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  <c r="O2649" s="3"/>
    </row>
    <row r="2650" spans="1:15" x14ac:dyDescent="0.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  <c r="O2650" s="3"/>
    </row>
    <row r="2651" spans="1:15" x14ac:dyDescent="0.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  <c r="O2651" s="3"/>
    </row>
    <row r="2652" spans="1:15" x14ac:dyDescent="0.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  <c r="O2652" s="3"/>
    </row>
    <row r="2653" spans="1:15" x14ac:dyDescent="0.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  <c r="O2653" s="3"/>
    </row>
    <row r="2654" spans="1:15" x14ac:dyDescent="0.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  <c r="O2654" s="3"/>
    </row>
    <row r="2655" spans="1:15" x14ac:dyDescent="0.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  <c r="O2655" s="3"/>
    </row>
    <row r="2656" spans="1:15" x14ac:dyDescent="0.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  <c r="O2656" s="3"/>
    </row>
    <row r="2657" spans="1:15" x14ac:dyDescent="0.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  <c r="O2657" s="3"/>
    </row>
    <row r="2658" spans="1:15" x14ac:dyDescent="0.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  <c r="O2658" s="3"/>
    </row>
    <row r="2659" spans="1:15" x14ac:dyDescent="0.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  <c r="O2659" s="3"/>
    </row>
    <row r="2660" spans="1:15" x14ac:dyDescent="0.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  <c r="O2660" s="3"/>
    </row>
    <row r="2661" spans="1:15" x14ac:dyDescent="0.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  <c r="O2661" s="3"/>
    </row>
    <row r="2662" spans="1:15" x14ac:dyDescent="0.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  <c r="O2662" s="3"/>
    </row>
    <row r="2663" spans="1:15" x14ac:dyDescent="0.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  <c r="O2663" s="3"/>
    </row>
    <row r="2664" spans="1:15" x14ac:dyDescent="0.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  <c r="O2664" s="3"/>
    </row>
    <row r="2665" spans="1:15" x14ac:dyDescent="0.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  <c r="O2665" s="3"/>
    </row>
    <row r="2666" spans="1:15" x14ac:dyDescent="0.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  <c r="O2666" s="3"/>
    </row>
    <row r="2667" spans="1:15" x14ac:dyDescent="0.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  <c r="O2667" s="3"/>
    </row>
    <row r="2668" spans="1:15" x14ac:dyDescent="0.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  <c r="O2668" s="3"/>
    </row>
    <row r="2669" spans="1:15" x14ac:dyDescent="0.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  <c r="O2669" s="3"/>
    </row>
    <row r="2670" spans="1:15" x14ac:dyDescent="0.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  <c r="O2670" s="3"/>
    </row>
    <row r="2671" spans="1:15" x14ac:dyDescent="0.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  <c r="O2671" s="3"/>
    </row>
    <row r="2672" spans="1:15" x14ac:dyDescent="0.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  <c r="O2672" s="3"/>
    </row>
    <row r="2673" spans="1:15" x14ac:dyDescent="0.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  <c r="O2673" s="3"/>
    </row>
    <row r="2674" spans="1:15" x14ac:dyDescent="0.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  <c r="O2674" s="3"/>
    </row>
    <row r="2675" spans="1:15" x14ac:dyDescent="0.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  <c r="O2675" s="3"/>
    </row>
    <row r="2676" spans="1:15" x14ac:dyDescent="0.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  <c r="O2676" s="3"/>
    </row>
    <row r="2677" spans="1:15" x14ac:dyDescent="0.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  <c r="O2677" s="3"/>
    </row>
    <row r="2678" spans="1:15" x14ac:dyDescent="0.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  <c r="O2678" s="3"/>
    </row>
    <row r="2679" spans="1:15" x14ac:dyDescent="0.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  <c r="O2679" s="3"/>
    </row>
    <row r="2680" spans="1:15" x14ac:dyDescent="0.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  <c r="O2680" s="3"/>
    </row>
    <row r="2681" spans="1:15" x14ac:dyDescent="0.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  <c r="O2681" s="3"/>
    </row>
    <row r="2682" spans="1:15" x14ac:dyDescent="0.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  <c r="O2682" s="3"/>
    </row>
    <row r="2683" spans="1:15" x14ac:dyDescent="0.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  <c r="O2683" s="3"/>
    </row>
    <row r="2684" spans="1:15" x14ac:dyDescent="0.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  <c r="O2684" s="3"/>
    </row>
    <row r="2685" spans="1:15" x14ac:dyDescent="0.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  <c r="O2685" s="3"/>
    </row>
    <row r="2686" spans="1:15" x14ac:dyDescent="0.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  <c r="O2686" s="3"/>
    </row>
    <row r="2687" spans="1:15" x14ac:dyDescent="0.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  <c r="O2687" s="3"/>
    </row>
    <row r="2688" spans="1:15" x14ac:dyDescent="0.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  <c r="O2688" s="3"/>
    </row>
    <row r="2689" spans="1:15" x14ac:dyDescent="0.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  <c r="O2689" s="3"/>
    </row>
    <row r="2690" spans="1:15" x14ac:dyDescent="0.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  <c r="O2690" s="3"/>
    </row>
    <row r="2691" spans="1:15" x14ac:dyDescent="0.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  <c r="O2691" s="3"/>
    </row>
    <row r="2692" spans="1:15" x14ac:dyDescent="0.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  <c r="O2692" s="3"/>
    </row>
    <row r="2693" spans="1:15" x14ac:dyDescent="0.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  <c r="O2693" s="3"/>
    </row>
    <row r="2694" spans="1:15" x14ac:dyDescent="0.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  <c r="O2694" s="3"/>
    </row>
    <row r="2695" spans="1:15" x14ac:dyDescent="0.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  <c r="O2695" s="3"/>
    </row>
    <row r="2696" spans="1:15" x14ac:dyDescent="0.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  <c r="O2696" s="3"/>
    </row>
    <row r="2697" spans="1:15" x14ac:dyDescent="0.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  <c r="O2697" s="3"/>
    </row>
    <row r="2698" spans="1:15" x14ac:dyDescent="0.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  <c r="O2698" s="3"/>
    </row>
    <row r="2699" spans="1:15" x14ac:dyDescent="0.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  <c r="O2699" s="3"/>
    </row>
    <row r="2700" spans="1:15" x14ac:dyDescent="0.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  <c r="O2700" s="3"/>
    </row>
    <row r="2701" spans="1:15" x14ac:dyDescent="0.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  <c r="O2701" s="3"/>
    </row>
    <row r="2702" spans="1:15" x14ac:dyDescent="0.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  <c r="O2702" s="3"/>
    </row>
    <row r="2703" spans="1:15" x14ac:dyDescent="0.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  <c r="O2703" s="3"/>
    </row>
    <row r="2704" spans="1:15" x14ac:dyDescent="0.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  <c r="O2704" s="3"/>
    </row>
    <row r="2705" spans="1:15" x14ac:dyDescent="0.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  <c r="O2705" s="3"/>
    </row>
    <row r="2706" spans="1:15" x14ac:dyDescent="0.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  <c r="O2706" s="3"/>
    </row>
    <row r="2707" spans="1:15" x14ac:dyDescent="0.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  <c r="O2707" s="3"/>
    </row>
    <row r="2708" spans="1:15" x14ac:dyDescent="0.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  <c r="O2708" s="3"/>
    </row>
    <row r="2709" spans="1:15" x14ac:dyDescent="0.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  <c r="O2709" s="3"/>
    </row>
    <row r="2710" spans="1:15" x14ac:dyDescent="0.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  <c r="O2710" s="3"/>
    </row>
    <row r="2711" spans="1:15" x14ac:dyDescent="0.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  <c r="O2711" s="3"/>
    </row>
    <row r="2712" spans="1:15" x14ac:dyDescent="0.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  <c r="O2712" s="3"/>
    </row>
    <row r="2713" spans="1:15" x14ac:dyDescent="0.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  <c r="O2713" s="3"/>
    </row>
    <row r="2714" spans="1:15" x14ac:dyDescent="0.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  <c r="O2714" s="3"/>
    </row>
    <row r="2715" spans="1:15" x14ac:dyDescent="0.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  <c r="O2715" s="3"/>
    </row>
    <row r="2716" spans="1:15" x14ac:dyDescent="0.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  <c r="O2716" s="3"/>
    </row>
    <row r="2717" spans="1:15" x14ac:dyDescent="0.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  <c r="O2717" s="3"/>
    </row>
    <row r="2718" spans="1:15" x14ac:dyDescent="0.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  <c r="O2718" s="3"/>
    </row>
    <row r="2719" spans="1:15" x14ac:dyDescent="0.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  <c r="O2719" s="3"/>
    </row>
    <row r="2720" spans="1:15" x14ac:dyDescent="0.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  <c r="O2720" s="3"/>
    </row>
    <row r="2721" spans="1:15" x14ac:dyDescent="0.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  <c r="O2721" s="3"/>
    </row>
    <row r="2722" spans="1:15" x14ac:dyDescent="0.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  <c r="O2722" s="3"/>
    </row>
    <row r="2723" spans="1:15" x14ac:dyDescent="0.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  <c r="O2723" s="3"/>
    </row>
    <row r="2724" spans="1:15" x14ac:dyDescent="0.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  <c r="O2724" s="3"/>
    </row>
    <row r="2725" spans="1:15" x14ac:dyDescent="0.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  <c r="O2725" s="3"/>
    </row>
    <row r="2726" spans="1:15" x14ac:dyDescent="0.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  <c r="O2726" s="3"/>
    </row>
    <row r="2727" spans="1:15" x14ac:dyDescent="0.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  <c r="O2727" s="3"/>
    </row>
    <row r="2728" spans="1:15" x14ac:dyDescent="0.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  <c r="O2728" s="3"/>
    </row>
    <row r="2729" spans="1:15" x14ac:dyDescent="0.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  <c r="O2729" s="3"/>
    </row>
    <row r="2730" spans="1:15" x14ac:dyDescent="0.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  <c r="O2730" s="3"/>
    </row>
    <row r="2731" spans="1:15" x14ac:dyDescent="0.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  <c r="O2731" s="3"/>
    </row>
    <row r="2732" spans="1:15" x14ac:dyDescent="0.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  <c r="O2732" s="3"/>
    </row>
    <row r="2733" spans="1:15" x14ac:dyDescent="0.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  <c r="O2733" s="3"/>
    </row>
    <row r="2734" spans="1:15" x14ac:dyDescent="0.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  <c r="O2734" s="3"/>
    </row>
    <row r="2735" spans="1:15" x14ac:dyDescent="0.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  <c r="O2735" s="3"/>
    </row>
    <row r="2736" spans="1:15" x14ac:dyDescent="0.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  <c r="O2736" s="3"/>
    </row>
    <row r="2737" spans="1:15" x14ac:dyDescent="0.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  <c r="O2737" s="3"/>
    </row>
    <row r="2738" spans="1:15" x14ac:dyDescent="0.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  <c r="O2738" s="3"/>
    </row>
    <row r="2739" spans="1:15" x14ac:dyDescent="0.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  <c r="O2739" s="3"/>
    </row>
    <row r="2740" spans="1:15" x14ac:dyDescent="0.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  <c r="O2740" s="3"/>
    </row>
    <row r="2741" spans="1:15" x14ac:dyDescent="0.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  <c r="O2741" s="3"/>
    </row>
    <row r="2742" spans="1:15" x14ac:dyDescent="0.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  <c r="O2742" s="3"/>
    </row>
    <row r="2743" spans="1:15" x14ac:dyDescent="0.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  <c r="O2743" s="3"/>
    </row>
    <row r="2744" spans="1:15" x14ac:dyDescent="0.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  <c r="O2744" s="3"/>
    </row>
    <row r="2745" spans="1:15" x14ac:dyDescent="0.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  <c r="O2745" s="3"/>
    </row>
    <row r="2746" spans="1:15" x14ac:dyDescent="0.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  <c r="O2746" s="3"/>
    </row>
    <row r="2747" spans="1:15" x14ac:dyDescent="0.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  <c r="O2747" s="3"/>
    </row>
    <row r="2748" spans="1:15" x14ac:dyDescent="0.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  <c r="O2748" s="3"/>
    </row>
    <row r="2749" spans="1:15" x14ac:dyDescent="0.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  <c r="O2749" s="3"/>
    </row>
    <row r="2750" spans="1:15" x14ac:dyDescent="0.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  <c r="O2750" s="3"/>
    </row>
    <row r="2751" spans="1:15" x14ac:dyDescent="0.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  <c r="O2751" s="3"/>
    </row>
    <row r="2752" spans="1:15" x14ac:dyDescent="0.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  <c r="O2752" s="3"/>
    </row>
    <row r="2753" spans="1:15" x14ac:dyDescent="0.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  <c r="O2753" s="3"/>
    </row>
    <row r="2754" spans="1:15" x14ac:dyDescent="0.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  <c r="O2754" s="3"/>
    </row>
    <row r="2755" spans="1:15" x14ac:dyDescent="0.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  <c r="O2755" s="3"/>
    </row>
    <row r="2756" spans="1:15" x14ac:dyDescent="0.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  <c r="O2756" s="3"/>
    </row>
    <row r="2757" spans="1:15" x14ac:dyDescent="0.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  <c r="O2757" s="3"/>
    </row>
    <row r="2758" spans="1:15" x14ac:dyDescent="0.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  <c r="O2758" s="3"/>
    </row>
    <row r="2759" spans="1:15" x14ac:dyDescent="0.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  <c r="O2759" s="3"/>
    </row>
    <row r="2760" spans="1:15" x14ac:dyDescent="0.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  <c r="O2760" s="3"/>
    </row>
    <row r="2761" spans="1:15" x14ac:dyDescent="0.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  <c r="O2761" s="3"/>
    </row>
    <row r="2762" spans="1:15" x14ac:dyDescent="0.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  <c r="O2762" s="3"/>
    </row>
    <row r="2763" spans="1:15" x14ac:dyDescent="0.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  <c r="O2763" s="3"/>
    </row>
    <row r="2764" spans="1:15" x14ac:dyDescent="0.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  <c r="O2764" s="3"/>
    </row>
    <row r="2765" spans="1:15" x14ac:dyDescent="0.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  <c r="O2765" s="3"/>
    </row>
    <row r="2766" spans="1:15" x14ac:dyDescent="0.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  <c r="O2766" s="3"/>
    </row>
    <row r="2767" spans="1:15" x14ac:dyDescent="0.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  <c r="O2767" s="3"/>
    </row>
    <row r="2768" spans="1:15" x14ac:dyDescent="0.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  <c r="O2768" s="3"/>
    </row>
    <row r="2769" spans="1:15" x14ac:dyDescent="0.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  <c r="O2769" s="3"/>
    </row>
    <row r="2770" spans="1:15" x14ac:dyDescent="0.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  <c r="O2770" s="3"/>
    </row>
    <row r="2771" spans="1:15" x14ac:dyDescent="0.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  <c r="O2771" s="3"/>
    </row>
    <row r="2772" spans="1:15" x14ac:dyDescent="0.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  <c r="O2772" s="3"/>
    </row>
    <row r="2773" spans="1:15" x14ac:dyDescent="0.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  <c r="O2773" s="3"/>
    </row>
    <row r="2774" spans="1:15" x14ac:dyDescent="0.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  <c r="O2774" s="3"/>
    </row>
    <row r="2775" spans="1:15" x14ac:dyDescent="0.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  <c r="O2775" s="3"/>
    </row>
    <row r="2776" spans="1:15" x14ac:dyDescent="0.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  <c r="O2776" s="3"/>
    </row>
    <row r="2777" spans="1:15" x14ac:dyDescent="0.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  <c r="O2777" s="3"/>
    </row>
    <row r="2778" spans="1:15" x14ac:dyDescent="0.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  <c r="O2778" s="3"/>
    </row>
    <row r="2779" spans="1:15" x14ac:dyDescent="0.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  <c r="O2779" s="3"/>
    </row>
    <row r="2780" spans="1:15" x14ac:dyDescent="0.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  <c r="O2780" s="3"/>
    </row>
    <row r="2781" spans="1:15" x14ac:dyDescent="0.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  <c r="O2781" s="3"/>
    </row>
    <row r="2782" spans="1:15" x14ac:dyDescent="0.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  <c r="O2782" s="3"/>
    </row>
    <row r="2783" spans="1:15" x14ac:dyDescent="0.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  <c r="O2783" s="3"/>
    </row>
    <row r="2784" spans="1:15" x14ac:dyDescent="0.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  <c r="O2784" s="3"/>
    </row>
    <row r="2785" spans="1:15" x14ac:dyDescent="0.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  <c r="O2785" s="3"/>
    </row>
    <row r="2786" spans="1:15" x14ac:dyDescent="0.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  <c r="O2786" s="3"/>
    </row>
    <row r="2787" spans="1:15" x14ac:dyDescent="0.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  <c r="O2787" s="3"/>
    </row>
    <row r="2788" spans="1:15" x14ac:dyDescent="0.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  <c r="O2788" s="3"/>
    </row>
    <row r="2789" spans="1:15" x14ac:dyDescent="0.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  <c r="O2789" s="3"/>
    </row>
    <row r="2790" spans="1:15" x14ac:dyDescent="0.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  <c r="O2790" s="3"/>
    </row>
    <row r="2791" spans="1:15" x14ac:dyDescent="0.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  <c r="O2791" s="3"/>
    </row>
    <row r="2792" spans="1:15" x14ac:dyDescent="0.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  <c r="O2792" s="3"/>
    </row>
    <row r="2793" spans="1:15" x14ac:dyDescent="0.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  <c r="O2793" s="3"/>
    </row>
    <row r="2794" spans="1:15" x14ac:dyDescent="0.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  <c r="O2794" s="3"/>
    </row>
    <row r="2795" spans="1:15" x14ac:dyDescent="0.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  <c r="O2795" s="3"/>
    </row>
    <row r="2796" spans="1:15" x14ac:dyDescent="0.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  <c r="O2796" s="3"/>
    </row>
    <row r="2797" spans="1:15" x14ac:dyDescent="0.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  <c r="O2797" s="3"/>
    </row>
    <row r="2798" spans="1:15" x14ac:dyDescent="0.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  <c r="O2798" s="3"/>
    </row>
    <row r="2799" spans="1:15" x14ac:dyDescent="0.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  <c r="O2799" s="3"/>
    </row>
    <row r="2800" spans="1:15" x14ac:dyDescent="0.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  <c r="O2800" s="3"/>
    </row>
    <row r="2801" spans="1:15" x14ac:dyDescent="0.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  <c r="O2801" s="3"/>
    </row>
    <row r="2802" spans="1:15" x14ac:dyDescent="0.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  <c r="O2802" s="3"/>
    </row>
    <row r="2803" spans="1:15" x14ac:dyDescent="0.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  <c r="O2803" s="3"/>
    </row>
    <row r="2804" spans="1:15" x14ac:dyDescent="0.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  <c r="O2804" s="3"/>
    </row>
    <row r="2805" spans="1:15" x14ac:dyDescent="0.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  <c r="O2805" s="3"/>
    </row>
    <row r="2806" spans="1:15" x14ac:dyDescent="0.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  <c r="O2806" s="3"/>
    </row>
    <row r="2807" spans="1:15" x14ac:dyDescent="0.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  <c r="O2807" s="3"/>
    </row>
    <row r="2808" spans="1:15" x14ac:dyDescent="0.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  <c r="O2808" s="3"/>
    </row>
    <row r="2809" spans="1:15" x14ac:dyDescent="0.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  <c r="O2809" s="3"/>
    </row>
    <row r="2810" spans="1:15" x14ac:dyDescent="0.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  <c r="O2810" s="3"/>
    </row>
    <row r="2811" spans="1:15" x14ac:dyDescent="0.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  <c r="O2811" s="3"/>
    </row>
    <row r="2812" spans="1:15" x14ac:dyDescent="0.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  <c r="O2812" s="3"/>
    </row>
    <row r="2813" spans="1:15" x14ac:dyDescent="0.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  <c r="O2813" s="3"/>
    </row>
    <row r="2814" spans="1:15" x14ac:dyDescent="0.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  <c r="O2814" s="3"/>
    </row>
    <row r="2815" spans="1:15" x14ac:dyDescent="0.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  <c r="O2815" s="3"/>
    </row>
    <row r="2816" spans="1:15" x14ac:dyDescent="0.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  <c r="O2816" s="3"/>
    </row>
    <row r="2817" spans="1:15" x14ac:dyDescent="0.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  <c r="O2817" s="3"/>
    </row>
    <row r="2818" spans="1:15" x14ac:dyDescent="0.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  <c r="O2818" s="3"/>
    </row>
    <row r="2819" spans="1:15" x14ac:dyDescent="0.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  <c r="O2819" s="3"/>
    </row>
    <row r="2820" spans="1:15" x14ac:dyDescent="0.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  <c r="O2820" s="3"/>
    </row>
    <row r="2821" spans="1:15" x14ac:dyDescent="0.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  <c r="O2821" s="3"/>
    </row>
    <row r="2822" spans="1:15" x14ac:dyDescent="0.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  <c r="O2822" s="3"/>
    </row>
    <row r="2823" spans="1:15" x14ac:dyDescent="0.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  <c r="O2823" s="3"/>
    </row>
    <row r="2824" spans="1:15" x14ac:dyDescent="0.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  <c r="O2824" s="3"/>
    </row>
    <row r="2825" spans="1:15" x14ac:dyDescent="0.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  <c r="O2825" s="3"/>
    </row>
    <row r="2826" spans="1:15" x14ac:dyDescent="0.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  <c r="O2826" s="3"/>
    </row>
    <row r="2827" spans="1:15" x14ac:dyDescent="0.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  <c r="O2827" s="3"/>
    </row>
    <row r="2828" spans="1:15" x14ac:dyDescent="0.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  <c r="O2828" s="3"/>
    </row>
    <row r="2829" spans="1:15" x14ac:dyDescent="0.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  <c r="O2829" s="3"/>
    </row>
    <row r="2830" spans="1:15" x14ac:dyDescent="0.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  <c r="O2830" s="3"/>
    </row>
    <row r="2831" spans="1:15" x14ac:dyDescent="0.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  <c r="O2831" s="3"/>
    </row>
    <row r="2832" spans="1:15" x14ac:dyDescent="0.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  <c r="O2832" s="3"/>
    </row>
    <row r="2833" spans="1:15" x14ac:dyDescent="0.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  <c r="O2833" s="3"/>
    </row>
    <row r="2834" spans="1:15" x14ac:dyDescent="0.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  <c r="O2834" s="3"/>
    </row>
    <row r="2835" spans="1:15" x14ac:dyDescent="0.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  <c r="O2835" s="3"/>
    </row>
    <row r="2836" spans="1:15" x14ac:dyDescent="0.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  <c r="O2836" s="3"/>
    </row>
    <row r="2837" spans="1:15" x14ac:dyDescent="0.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  <c r="O2837" s="3"/>
    </row>
    <row r="2838" spans="1:15" x14ac:dyDescent="0.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  <c r="O2838" s="3"/>
    </row>
    <row r="2839" spans="1:15" x14ac:dyDescent="0.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  <c r="O2839" s="3"/>
    </row>
    <row r="2840" spans="1:15" x14ac:dyDescent="0.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  <c r="O2840" s="3"/>
    </row>
    <row r="2841" spans="1:15" x14ac:dyDescent="0.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  <c r="O2841" s="3"/>
    </row>
    <row r="2842" spans="1:15" x14ac:dyDescent="0.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  <c r="O2842" s="3"/>
    </row>
    <row r="2843" spans="1:15" x14ac:dyDescent="0.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  <c r="O2843" s="3"/>
    </row>
    <row r="2844" spans="1:15" x14ac:dyDescent="0.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  <c r="O2844" s="3"/>
    </row>
    <row r="2845" spans="1:15" x14ac:dyDescent="0.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  <c r="O2845" s="3"/>
    </row>
    <row r="2846" spans="1:15" x14ac:dyDescent="0.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  <c r="O2846" s="3"/>
    </row>
    <row r="2847" spans="1:15" x14ac:dyDescent="0.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  <c r="O2847" s="3"/>
    </row>
    <row r="2848" spans="1:15" x14ac:dyDescent="0.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  <c r="O2848" s="3"/>
    </row>
    <row r="2849" spans="1:15" x14ac:dyDescent="0.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  <c r="O2849" s="3"/>
    </row>
    <row r="2850" spans="1:15" x14ac:dyDescent="0.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  <c r="O2850" s="3"/>
    </row>
    <row r="2851" spans="1:15" x14ac:dyDescent="0.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  <c r="O2851" s="3"/>
    </row>
    <row r="2852" spans="1:15" x14ac:dyDescent="0.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  <c r="O2852" s="3"/>
    </row>
    <row r="2853" spans="1:15" x14ac:dyDescent="0.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  <c r="O2853" s="3"/>
    </row>
    <row r="2854" spans="1:15" x14ac:dyDescent="0.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  <c r="O2854" s="3"/>
    </row>
    <row r="2855" spans="1:15" x14ac:dyDescent="0.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  <c r="O2855" s="3"/>
    </row>
    <row r="2856" spans="1:15" x14ac:dyDescent="0.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  <c r="O2856" s="3"/>
    </row>
    <row r="2857" spans="1:15" x14ac:dyDescent="0.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  <c r="O2857" s="3"/>
    </row>
    <row r="2858" spans="1:15" x14ac:dyDescent="0.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  <c r="O2858" s="3"/>
    </row>
    <row r="2859" spans="1:15" x14ac:dyDescent="0.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  <c r="O2859" s="3"/>
    </row>
    <row r="2860" spans="1:15" x14ac:dyDescent="0.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  <c r="O2860" s="3"/>
    </row>
    <row r="2861" spans="1:15" x14ac:dyDescent="0.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  <c r="O2861" s="3"/>
    </row>
    <row r="2862" spans="1:15" x14ac:dyDescent="0.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  <c r="O2862" s="3"/>
    </row>
    <row r="2863" spans="1:15" x14ac:dyDescent="0.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  <c r="O2863" s="3"/>
    </row>
    <row r="2864" spans="1:15" x14ac:dyDescent="0.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  <c r="O2864" s="3"/>
    </row>
    <row r="2865" spans="1:15" x14ac:dyDescent="0.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  <c r="O2865" s="3"/>
    </row>
    <row r="2866" spans="1:15" x14ac:dyDescent="0.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  <c r="O2866" s="3"/>
    </row>
    <row r="2867" spans="1:15" x14ac:dyDescent="0.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  <c r="O2867" s="3"/>
    </row>
    <row r="2868" spans="1:15" x14ac:dyDescent="0.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  <c r="O2868" s="3"/>
    </row>
    <row r="2869" spans="1:15" x14ac:dyDescent="0.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  <c r="O2869" s="3"/>
    </row>
    <row r="2870" spans="1:15" x14ac:dyDescent="0.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  <c r="O2870" s="3"/>
    </row>
    <row r="2871" spans="1:15" x14ac:dyDescent="0.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  <c r="O2871" s="3"/>
    </row>
    <row r="2872" spans="1:15" x14ac:dyDescent="0.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  <c r="O2872" s="3"/>
    </row>
    <row r="2873" spans="1:15" x14ac:dyDescent="0.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  <c r="O2873" s="3"/>
    </row>
    <row r="2874" spans="1:15" x14ac:dyDescent="0.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  <c r="O2874" s="3"/>
    </row>
    <row r="2875" spans="1:15" x14ac:dyDescent="0.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  <c r="O2875" s="3"/>
    </row>
    <row r="2876" spans="1:15" x14ac:dyDescent="0.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  <c r="O2876" s="3"/>
    </row>
    <row r="2877" spans="1:15" x14ac:dyDescent="0.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  <c r="O2877" s="3"/>
    </row>
    <row r="2878" spans="1:15" x14ac:dyDescent="0.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  <c r="O2878" s="3"/>
    </row>
    <row r="2879" spans="1:15" x14ac:dyDescent="0.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  <c r="O2879" s="3"/>
    </row>
    <row r="2880" spans="1:15" x14ac:dyDescent="0.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  <c r="O2880" s="3"/>
    </row>
    <row r="2881" spans="1:15" x14ac:dyDescent="0.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  <c r="O2881" s="3"/>
    </row>
    <row r="2882" spans="1:15" x14ac:dyDescent="0.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  <c r="O2882" s="3"/>
    </row>
    <row r="2883" spans="1:15" x14ac:dyDescent="0.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  <c r="O2883" s="3"/>
    </row>
    <row r="2884" spans="1:15" x14ac:dyDescent="0.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  <c r="O2884" s="3"/>
    </row>
    <row r="2885" spans="1:15" x14ac:dyDescent="0.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  <c r="O2885" s="3"/>
    </row>
    <row r="2886" spans="1:15" x14ac:dyDescent="0.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  <c r="O2886" s="3"/>
    </row>
    <row r="2887" spans="1:15" x14ac:dyDescent="0.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  <c r="O2887" s="3"/>
    </row>
    <row r="2888" spans="1:15" x14ac:dyDescent="0.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  <c r="O2888" s="3"/>
    </row>
    <row r="2889" spans="1:15" x14ac:dyDescent="0.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  <c r="O2889" s="3"/>
    </row>
    <row r="2890" spans="1:15" x14ac:dyDescent="0.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  <c r="O2890" s="3"/>
    </row>
    <row r="2891" spans="1:15" x14ac:dyDescent="0.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  <c r="O2891" s="3"/>
    </row>
    <row r="2892" spans="1:15" x14ac:dyDescent="0.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  <c r="O2892" s="3"/>
    </row>
    <row r="2893" spans="1:15" x14ac:dyDescent="0.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  <c r="O2893" s="3"/>
    </row>
    <row r="2894" spans="1:15" x14ac:dyDescent="0.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  <c r="O2894" s="3"/>
    </row>
    <row r="2895" spans="1:15" x14ac:dyDescent="0.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  <c r="O2895" s="3"/>
    </row>
    <row r="2896" spans="1:15" x14ac:dyDescent="0.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  <c r="O2896" s="3"/>
    </row>
    <row r="2897" spans="1:15" x14ac:dyDescent="0.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  <c r="O2897" s="3"/>
    </row>
    <row r="2898" spans="1:15" x14ac:dyDescent="0.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  <c r="O2898" s="3"/>
    </row>
    <row r="2899" spans="1:15" x14ac:dyDescent="0.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  <c r="O2899" s="3"/>
    </row>
    <row r="2900" spans="1:15" x14ac:dyDescent="0.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  <c r="O2900" s="3"/>
    </row>
    <row r="2901" spans="1:15" x14ac:dyDescent="0.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  <c r="O2901" s="3"/>
    </row>
    <row r="2902" spans="1:15" x14ac:dyDescent="0.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  <c r="O2902" s="3"/>
    </row>
    <row r="2903" spans="1:15" x14ac:dyDescent="0.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  <c r="O2903" s="3"/>
    </row>
    <row r="2904" spans="1:15" x14ac:dyDescent="0.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  <c r="O2904" s="3"/>
    </row>
    <row r="2905" spans="1:15" x14ac:dyDescent="0.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  <c r="O2905" s="3"/>
    </row>
    <row r="2906" spans="1:15" x14ac:dyDescent="0.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  <c r="O2906" s="3"/>
    </row>
    <row r="2907" spans="1:15" x14ac:dyDescent="0.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  <c r="O2907" s="3"/>
    </row>
    <row r="2908" spans="1:15" x14ac:dyDescent="0.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  <c r="O2908" s="3"/>
    </row>
    <row r="2909" spans="1:15" x14ac:dyDescent="0.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  <c r="O2909" s="3"/>
    </row>
    <row r="2910" spans="1:15" x14ac:dyDescent="0.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  <c r="O2910" s="3"/>
    </row>
    <row r="2911" spans="1:15" x14ac:dyDescent="0.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  <c r="O2911" s="3"/>
    </row>
    <row r="2912" spans="1:15" x14ac:dyDescent="0.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  <c r="O2912" s="3"/>
    </row>
    <row r="2913" spans="1:15" x14ac:dyDescent="0.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  <c r="O2913" s="3"/>
    </row>
    <row r="2914" spans="1:15" x14ac:dyDescent="0.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  <c r="O2914" s="3"/>
    </row>
    <row r="2915" spans="1:15" x14ac:dyDescent="0.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  <c r="O2915" s="3"/>
    </row>
    <row r="2916" spans="1:15" x14ac:dyDescent="0.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  <c r="O2916" s="3"/>
    </row>
    <row r="2917" spans="1:15" x14ac:dyDescent="0.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  <c r="O2917" s="3"/>
    </row>
    <row r="2918" spans="1:15" x14ac:dyDescent="0.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  <c r="O2918" s="3"/>
    </row>
    <row r="2919" spans="1:15" x14ac:dyDescent="0.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  <c r="O2919" s="3"/>
    </row>
    <row r="2920" spans="1:15" x14ac:dyDescent="0.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  <c r="O2920" s="3"/>
    </row>
    <row r="2921" spans="1:15" x14ac:dyDescent="0.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  <c r="O2921" s="3"/>
    </row>
    <row r="2922" spans="1:15" x14ac:dyDescent="0.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  <c r="O2922" s="3"/>
    </row>
    <row r="2923" spans="1:15" x14ac:dyDescent="0.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  <c r="O2923" s="3"/>
    </row>
    <row r="2924" spans="1:15" x14ac:dyDescent="0.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  <c r="O2924" s="3"/>
    </row>
    <row r="2925" spans="1:15" x14ac:dyDescent="0.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  <c r="O2925" s="3"/>
    </row>
    <row r="2926" spans="1:15" x14ac:dyDescent="0.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  <c r="O2926" s="3"/>
    </row>
    <row r="2927" spans="1:15" x14ac:dyDescent="0.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  <c r="O2927" s="3"/>
    </row>
    <row r="2928" spans="1:15" x14ac:dyDescent="0.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  <c r="O2928" s="3"/>
    </row>
    <row r="2929" spans="1:15" x14ac:dyDescent="0.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  <c r="O2929" s="3"/>
    </row>
    <row r="2930" spans="1:15" x14ac:dyDescent="0.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  <c r="O2930" s="3"/>
    </row>
    <row r="2931" spans="1:15" x14ac:dyDescent="0.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  <c r="O2931" s="3"/>
    </row>
    <row r="2932" spans="1:15" x14ac:dyDescent="0.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  <c r="O2932" s="3"/>
    </row>
    <row r="2933" spans="1:15" x14ac:dyDescent="0.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  <c r="O2933" s="3"/>
    </row>
    <row r="2934" spans="1:15" x14ac:dyDescent="0.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  <c r="O2934" s="3"/>
    </row>
    <row r="2935" spans="1:15" x14ac:dyDescent="0.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  <c r="O2935" s="3"/>
    </row>
    <row r="2936" spans="1:15" x14ac:dyDescent="0.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  <c r="O2936" s="3"/>
    </row>
    <row r="2937" spans="1:15" x14ac:dyDescent="0.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  <c r="O2937" s="3"/>
    </row>
    <row r="2938" spans="1:15" x14ac:dyDescent="0.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  <c r="O2938" s="3"/>
    </row>
    <row r="2939" spans="1:15" x14ac:dyDescent="0.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  <c r="O2939" s="3"/>
    </row>
    <row r="2940" spans="1:15" x14ac:dyDescent="0.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  <c r="O2940" s="3"/>
    </row>
    <row r="2941" spans="1:15" x14ac:dyDescent="0.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  <c r="O2941" s="3"/>
    </row>
    <row r="2942" spans="1:15" x14ac:dyDescent="0.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  <c r="O2942" s="3"/>
    </row>
    <row r="2943" spans="1:15" x14ac:dyDescent="0.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  <c r="O2943" s="3"/>
    </row>
    <row r="2944" spans="1:15" x14ac:dyDescent="0.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  <c r="O2944" s="3"/>
    </row>
    <row r="2945" spans="1:15" x14ac:dyDescent="0.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  <c r="O2945" s="3"/>
    </row>
    <row r="2946" spans="1:15" x14ac:dyDescent="0.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  <c r="O2946" s="3"/>
    </row>
    <row r="2947" spans="1:15" x14ac:dyDescent="0.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  <c r="O2947" s="3"/>
    </row>
    <row r="2948" spans="1:15" x14ac:dyDescent="0.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  <c r="O2948" s="3"/>
    </row>
    <row r="2949" spans="1:15" x14ac:dyDescent="0.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  <c r="O2949" s="3"/>
    </row>
    <row r="2950" spans="1:15" x14ac:dyDescent="0.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  <c r="O2950" s="3"/>
    </row>
    <row r="2951" spans="1:15" x14ac:dyDescent="0.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  <c r="O2951" s="3"/>
    </row>
    <row r="2952" spans="1:15" x14ac:dyDescent="0.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  <c r="O2952" s="3"/>
    </row>
    <row r="2953" spans="1:15" x14ac:dyDescent="0.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  <c r="O2953" s="3"/>
    </row>
    <row r="2954" spans="1:15" x14ac:dyDescent="0.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  <c r="O2954" s="3"/>
    </row>
    <row r="2955" spans="1:15" x14ac:dyDescent="0.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  <c r="O2955" s="3"/>
    </row>
    <row r="2956" spans="1:15" x14ac:dyDescent="0.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  <c r="O2956" s="3"/>
    </row>
    <row r="2957" spans="1:15" x14ac:dyDescent="0.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  <c r="O2957" s="3"/>
    </row>
    <row r="2958" spans="1:15" x14ac:dyDescent="0.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  <c r="O2958" s="3"/>
    </row>
    <row r="2959" spans="1:15" x14ac:dyDescent="0.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  <c r="O2959" s="3"/>
    </row>
    <row r="2960" spans="1:15" x14ac:dyDescent="0.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  <c r="O2960" s="3"/>
    </row>
    <row r="2961" spans="1:15" x14ac:dyDescent="0.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  <c r="O2961" s="3"/>
    </row>
    <row r="2962" spans="1:15" x14ac:dyDescent="0.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  <c r="O2962" s="3"/>
    </row>
    <row r="2963" spans="1:15" x14ac:dyDescent="0.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  <c r="O2963" s="3"/>
    </row>
    <row r="2964" spans="1:15" x14ac:dyDescent="0.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  <c r="O2964" s="3"/>
    </row>
    <row r="2965" spans="1:15" x14ac:dyDescent="0.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  <c r="O2965" s="3"/>
    </row>
    <row r="2966" spans="1:15" x14ac:dyDescent="0.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  <c r="O2966" s="3"/>
    </row>
    <row r="2967" spans="1:15" x14ac:dyDescent="0.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  <c r="O2967" s="3"/>
    </row>
    <row r="2968" spans="1:15" x14ac:dyDescent="0.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  <c r="O2968" s="3"/>
    </row>
    <row r="2969" spans="1:15" x14ac:dyDescent="0.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  <c r="O2969" s="3"/>
    </row>
    <row r="2970" spans="1:15" x14ac:dyDescent="0.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  <c r="O2970" s="3"/>
    </row>
    <row r="2971" spans="1:15" x14ac:dyDescent="0.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  <c r="O2971" s="3"/>
    </row>
    <row r="2972" spans="1:15" x14ac:dyDescent="0.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  <c r="O2972" s="3"/>
    </row>
    <row r="2973" spans="1:15" x14ac:dyDescent="0.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  <c r="O2973" s="3"/>
    </row>
    <row r="2974" spans="1:15" x14ac:dyDescent="0.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  <c r="O2974" s="3"/>
    </row>
    <row r="2975" spans="1:15" x14ac:dyDescent="0.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  <c r="O2975" s="3"/>
    </row>
    <row r="2976" spans="1:15" x14ac:dyDescent="0.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  <c r="O2976" s="3"/>
    </row>
    <row r="2977" spans="1:15" x14ac:dyDescent="0.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  <c r="O2977" s="3"/>
    </row>
    <row r="2978" spans="1:15" x14ac:dyDescent="0.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  <c r="O2978" s="3"/>
    </row>
    <row r="2979" spans="1:15" x14ac:dyDescent="0.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  <c r="O2979" s="3"/>
    </row>
    <row r="2980" spans="1:15" x14ac:dyDescent="0.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  <c r="O2980" s="3"/>
    </row>
    <row r="2981" spans="1:15" x14ac:dyDescent="0.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  <c r="O2981" s="3"/>
    </row>
    <row r="2982" spans="1:15" x14ac:dyDescent="0.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  <c r="O2982" s="3"/>
    </row>
    <row r="2983" spans="1:15" x14ac:dyDescent="0.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  <c r="O2983" s="3"/>
    </row>
    <row r="2984" spans="1:15" x14ac:dyDescent="0.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  <c r="O2984" s="3"/>
    </row>
    <row r="2985" spans="1:15" x14ac:dyDescent="0.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  <c r="O2985" s="3"/>
    </row>
    <row r="2986" spans="1:15" x14ac:dyDescent="0.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  <c r="O2986" s="3"/>
    </row>
    <row r="2987" spans="1:15" x14ac:dyDescent="0.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  <c r="O2987" s="3"/>
    </row>
    <row r="2988" spans="1:15" x14ac:dyDescent="0.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  <c r="O2988" s="3"/>
    </row>
    <row r="2989" spans="1:15" x14ac:dyDescent="0.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  <c r="O2989" s="3"/>
    </row>
    <row r="2990" spans="1:15" x14ac:dyDescent="0.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  <c r="O2990" s="3"/>
    </row>
    <row r="2991" spans="1:15" x14ac:dyDescent="0.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  <c r="O2991" s="3"/>
    </row>
    <row r="2992" spans="1:15" x14ac:dyDescent="0.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  <c r="O2992" s="3"/>
    </row>
    <row r="2993" spans="1:15" x14ac:dyDescent="0.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  <c r="O2993" s="3"/>
    </row>
    <row r="2994" spans="1:15" x14ac:dyDescent="0.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  <c r="O2994" s="3"/>
    </row>
    <row r="2995" spans="1:15" x14ac:dyDescent="0.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  <c r="O2995" s="3"/>
    </row>
    <row r="2996" spans="1:15" x14ac:dyDescent="0.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  <c r="O2996" s="3"/>
    </row>
    <row r="2997" spans="1:15" x14ac:dyDescent="0.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  <c r="O2997" s="3"/>
    </row>
    <row r="2998" spans="1:15" x14ac:dyDescent="0.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  <c r="O2998" s="3"/>
    </row>
    <row r="2999" spans="1:15" x14ac:dyDescent="0.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  <c r="O2999" s="3"/>
    </row>
    <row r="3000" spans="1:15" x14ac:dyDescent="0.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  <c r="O3000" s="3"/>
    </row>
    <row r="3001" spans="1:15" x14ac:dyDescent="0.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  <c r="O3001" s="3"/>
    </row>
    <row r="3002" spans="1:15" x14ac:dyDescent="0.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  <c r="O3002" s="3"/>
    </row>
    <row r="3003" spans="1:15" x14ac:dyDescent="0.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  <c r="O3003" s="3"/>
    </row>
    <row r="3004" spans="1:15" x14ac:dyDescent="0.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  <c r="O3004" s="3"/>
    </row>
    <row r="3005" spans="1:15" x14ac:dyDescent="0.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  <c r="O3005" s="3"/>
    </row>
    <row r="3006" spans="1:15" x14ac:dyDescent="0.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  <c r="O3006" s="3"/>
    </row>
    <row r="3007" spans="1:15" x14ac:dyDescent="0.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  <c r="O3007" s="3"/>
    </row>
    <row r="3008" spans="1:15" x14ac:dyDescent="0.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  <c r="O3008" s="3"/>
    </row>
    <row r="3009" spans="1:15" x14ac:dyDescent="0.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  <c r="O3009" s="3"/>
    </row>
    <row r="3010" spans="1:15" x14ac:dyDescent="0.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  <c r="O3010" s="3"/>
    </row>
    <row r="3011" spans="1:15" x14ac:dyDescent="0.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  <c r="O3011" s="3"/>
    </row>
    <row r="3012" spans="1:15" x14ac:dyDescent="0.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  <c r="O3012" s="3"/>
    </row>
    <row r="3013" spans="1:15" x14ac:dyDescent="0.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  <c r="O3013" s="3"/>
    </row>
    <row r="3014" spans="1:15" x14ac:dyDescent="0.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  <c r="O3014" s="3"/>
    </row>
    <row r="3015" spans="1:15" x14ac:dyDescent="0.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  <c r="O3015" s="3"/>
    </row>
    <row r="3016" spans="1:15" x14ac:dyDescent="0.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  <c r="O3016" s="3"/>
    </row>
    <row r="3017" spans="1:15" x14ac:dyDescent="0.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  <c r="O3017" s="3"/>
    </row>
    <row r="3018" spans="1:15" x14ac:dyDescent="0.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  <c r="O3018" s="3"/>
    </row>
    <row r="3019" spans="1:15" x14ac:dyDescent="0.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  <c r="O3019" s="3"/>
    </row>
    <row r="3020" spans="1:15" x14ac:dyDescent="0.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  <c r="O3020" s="3"/>
    </row>
    <row r="3021" spans="1:15" x14ac:dyDescent="0.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  <c r="O3021" s="3"/>
    </row>
    <row r="3022" spans="1:15" x14ac:dyDescent="0.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  <c r="O3022" s="3"/>
    </row>
    <row r="3023" spans="1:15" x14ac:dyDescent="0.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  <c r="O3023" s="3"/>
    </row>
    <row r="3024" spans="1:15" x14ac:dyDescent="0.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  <c r="O3024" s="3"/>
    </row>
    <row r="3025" spans="1:15" x14ac:dyDescent="0.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  <c r="O3025" s="3"/>
    </row>
    <row r="3026" spans="1:15" x14ac:dyDescent="0.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  <c r="O3026" s="3"/>
    </row>
    <row r="3027" spans="1:15" x14ac:dyDescent="0.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  <c r="O3027" s="3"/>
    </row>
    <row r="3028" spans="1:15" x14ac:dyDescent="0.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  <c r="O3028" s="3"/>
    </row>
    <row r="3029" spans="1:15" x14ac:dyDescent="0.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  <c r="O3029" s="3"/>
    </row>
    <row r="3030" spans="1:15" x14ac:dyDescent="0.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  <c r="O3030" s="3"/>
    </row>
    <row r="3031" spans="1:15" x14ac:dyDescent="0.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  <c r="O3031" s="3"/>
    </row>
    <row r="3032" spans="1:15" x14ac:dyDescent="0.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  <c r="O3032" s="3"/>
    </row>
    <row r="3033" spans="1:15" x14ac:dyDescent="0.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  <c r="O3033" s="3"/>
    </row>
    <row r="3034" spans="1:15" x14ac:dyDescent="0.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  <c r="O3034" s="3"/>
    </row>
    <row r="3035" spans="1:15" x14ac:dyDescent="0.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  <c r="O3035" s="3"/>
    </row>
    <row r="3036" spans="1:15" x14ac:dyDescent="0.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  <c r="O3036" s="3"/>
    </row>
    <row r="3037" spans="1:15" x14ac:dyDescent="0.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  <c r="O3037" s="3"/>
    </row>
    <row r="3038" spans="1:15" x14ac:dyDescent="0.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  <c r="O3038" s="3"/>
    </row>
    <row r="3039" spans="1:15" x14ac:dyDescent="0.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  <c r="O3039" s="3"/>
    </row>
    <row r="3040" spans="1:15" x14ac:dyDescent="0.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  <c r="O3040" s="3"/>
    </row>
    <row r="3041" spans="1:15" x14ac:dyDescent="0.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  <c r="O3041" s="3"/>
    </row>
    <row r="3042" spans="1:15" x14ac:dyDescent="0.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  <c r="O3042" s="3"/>
    </row>
    <row r="3043" spans="1:15" x14ac:dyDescent="0.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  <c r="O3043" s="3"/>
    </row>
    <row r="3044" spans="1:15" x14ac:dyDescent="0.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  <c r="O3044" s="3"/>
    </row>
    <row r="3045" spans="1:15" x14ac:dyDescent="0.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  <c r="O3045" s="3"/>
    </row>
    <row r="3046" spans="1:15" x14ac:dyDescent="0.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  <c r="O3046" s="3"/>
    </row>
    <row r="3047" spans="1:15" x14ac:dyDescent="0.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  <c r="O3047" s="3"/>
    </row>
    <row r="3048" spans="1:15" x14ac:dyDescent="0.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  <c r="O3048" s="3"/>
    </row>
    <row r="3049" spans="1:15" x14ac:dyDescent="0.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  <c r="O3049" s="3"/>
    </row>
    <row r="3050" spans="1:15" x14ac:dyDescent="0.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  <c r="O3050" s="3"/>
    </row>
    <row r="3051" spans="1:15" x14ac:dyDescent="0.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  <c r="O3051" s="3"/>
    </row>
    <row r="3052" spans="1:15" x14ac:dyDescent="0.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  <c r="O3052" s="3"/>
    </row>
    <row r="3053" spans="1:15" x14ac:dyDescent="0.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  <c r="O3053" s="3"/>
    </row>
    <row r="3054" spans="1:15" x14ac:dyDescent="0.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  <c r="O3054" s="3"/>
    </row>
    <row r="3055" spans="1:15" x14ac:dyDescent="0.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  <c r="O3055" s="3"/>
    </row>
    <row r="3056" spans="1:15" x14ac:dyDescent="0.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  <c r="O3056" s="3"/>
    </row>
    <row r="3057" spans="1:15" x14ac:dyDescent="0.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  <c r="O3057" s="3"/>
    </row>
    <row r="3058" spans="1:15" x14ac:dyDescent="0.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  <c r="O3058" s="3"/>
    </row>
    <row r="3059" spans="1:15" x14ac:dyDescent="0.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  <c r="O3059" s="3"/>
    </row>
    <row r="3060" spans="1:15" x14ac:dyDescent="0.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  <c r="O3060" s="3"/>
    </row>
    <row r="3061" spans="1:15" x14ac:dyDescent="0.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  <c r="O3061" s="3"/>
    </row>
    <row r="3062" spans="1:15" x14ac:dyDescent="0.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  <c r="O3062" s="3"/>
    </row>
    <row r="3063" spans="1:15" x14ac:dyDescent="0.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  <c r="O3063" s="3"/>
    </row>
    <row r="3064" spans="1:15" x14ac:dyDescent="0.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  <c r="O3064" s="3"/>
    </row>
    <row r="3065" spans="1:15" x14ac:dyDescent="0.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  <c r="O3065" s="3"/>
    </row>
    <row r="3066" spans="1:15" x14ac:dyDescent="0.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  <c r="O3066" s="3"/>
    </row>
    <row r="3067" spans="1:15" x14ac:dyDescent="0.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  <c r="O3067" s="3"/>
    </row>
    <row r="3068" spans="1:15" x14ac:dyDescent="0.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  <c r="O3068" s="3"/>
    </row>
    <row r="3069" spans="1:15" x14ac:dyDescent="0.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  <c r="O3069" s="3"/>
    </row>
    <row r="3070" spans="1:15" x14ac:dyDescent="0.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  <c r="O3070" s="3"/>
    </row>
    <row r="3071" spans="1:15" x14ac:dyDescent="0.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  <c r="O3071" s="3"/>
    </row>
    <row r="3072" spans="1:15" x14ac:dyDescent="0.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  <c r="O3072" s="3"/>
    </row>
    <row r="3073" spans="1:15" x14ac:dyDescent="0.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  <c r="O3073" s="3"/>
    </row>
    <row r="3074" spans="1:15" x14ac:dyDescent="0.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  <c r="O3074" s="3"/>
    </row>
    <row r="3075" spans="1:15" x14ac:dyDescent="0.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  <c r="O3075" s="3"/>
    </row>
    <row r="3076" spans="1:15" x14ac:dyDescent="0.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  <c r="O3076" s="3"/>
    </row>
    <row r="3077" spans="1:15" x14ac:dyDescent="0.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  <c r="O3077" s="3"/>
    </row>
    <row r="3078" spans="1:15" x14ac:dyDescent="0.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  <c r="O3078" s="3"/>
    </row>
    <row r="3079" spans="1:15" x14ac:dyDescent="0.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  <c r="O3079" s="3"/>
    </row>
    <row r="3080" spans="1:15" x14ac:dyDescent="0.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  <c r="O3080" s="3"/>
    </row>
    <row r="3081" spans="1:15" x14ac:dyDescent="0.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  <c r="O3081" s="3"/>
    </row>
    <row r="3082" spans="1:15" x14ac:dyDescent="0.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  <c r="O3082" s="3"/>
    </row>
    <row r="3083" spans="1:15" x14ac:dyDescent="0.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  <c r="O3083" s="3"/>
    </row>
    <row r="3084" spans="1:15" x14ac:dyDescent="0.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  <c r="O3084" s="3"/>
    </row>
    <row r="3085" spans="1:15" x14ac:dyDescent="0.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  <c r="O3085" s="3"/>
    </row>
    <row r="3086" spans="1:15" x14ac:dyDescent="0.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  <c r="O3086" s="3"/>
    </row>
    <row r="3087" spans="1:15" x14ac:dyDescent="0.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  <c r="O3087" s="3"/>
    </row>
    <row r="3088" spans="1:15" x14ac:dyDescent="0.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  <c r="O3088" s="3"/>
    </row>
    <row r="3089" spans="1:15" x14ac:dyDescent="0.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  <c r="O3089" s="3"/>
    </row>
    <row r="3090" spans="1:15" x14ac:dyDescent="0.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  <c r="O3090" s="3"/>
    </row>
    <row r="3091" spans="1:15" x14ac:dyDescent="0.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  <c r="O3091" s="3"/>
    </row>
    <row r="3092" spans="1:15" x14ac:dyDescent="0.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  <c r="O3092" s="3"/>
    </row>
    <row r="3093" spans="1:15" x14ac:dyDescent="0.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  <c r="O3093" s="3"/>
    </row>
    <row r="3094" spans="1:15" x14ac:dyDescent="0.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  <c r="O3094" s="3"/>
    </row>
    <row r="3095" spans="1:15" x14ac:dyDescent="0.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  <c r="O3095" s="3"/>
    </row>
    <row r="3096" spans="1:15" x14ac:dyDescent="0.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  <c r="O3096" s="3"/>
    </row>
    <row r="3097" spans="1:15" x14ac:dyDescent="0.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  <c r="O3097" s="3"/>
    </row>
    <row r="3098" spans="1:15" x14ac:dyDescent="0.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  <c r="O3098" s="3"/>
    </row>
    <row r="3099" spans="1:15" x14ac:dyDescent="0.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  <c r="O3099" s="3"/>
    </row>
    <row r="3100" spans="1:15" x14ac:dyDescent="0.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  <c r="O3100" s="3"/>
    </row>
    <row r="3101" spans="1:15" x14ac:dyDescent="0.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  <c r="O3101" s="3"/>
    </row>
    <row r="3102" spans="1:15" x14ac:dyDescent="0.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  <c r="O3102" s="3"/>
    </row>
    <row r="3103" spans="1:15" x14ac:dyDescent="0.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  <c r="O3103" s="3"/>
    </row>
    <row r="3104" spans="1:15" x14ac:dyDescent="0.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  <c r="O3104" s="3"/>
    </row>
    <row r="3105" spans="1:15" x14ac:dyDescent="0.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  <c r="O3105" s="3"/>
    </row>
    <row r="3106" spans="1:15" x14ac:dyDescent="0.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  <c r="O3106" s="3"/>
    </row>
    <row r="3107" spans="1:15" x14ac:dyDescent="0.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  <c r="O3107" s="3"/>
    </row>
    <row r="3108" spans="1:15" x14ac:dyDescent="0.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  <c r="O3108" s="3"/>
    </row>
    <row r="3109" spans="1:15" x14ac:dyDescent="0.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  <c r="O3109" s="3"/>
    </row>
    <row r="3110" spans="1:15" x14ac:dyDescent="0.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  <c r="O3110" s="3"/>
    </row>
    <row r="3111" spans="1:15" x14ac:dyDescent="0.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  <c r="O3111" s="3"/>
    </row>
    <row r="3112" spans="1:15" x14ac:dyDescent="0.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  <c r="O3112" s="3"/>
    </row>
    <row r="3113" spans="1:15" x14ac:dyDescent="0.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  <c r="O3113" s="3"/>
    </row>
    <row r="3114" spans="1:15" x14ac:dyDescent="0.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  <c r="O3114" s="3"/>
    </row>
    <row r="3115" spans="1:15" x14ac:dyDescent="0.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  <c r="O3115" s="3"/>
    </row>
    <row r="3116" spans="1:15" x14ac:dyDescent="0.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  <c r="O3116" s="3"/>
    </row>
    <row r="3117" spans="1:15" x14ac:dyDescent="0.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  <c r="O3117" s="3"/>
    </row>
    <row r="3118" spans="1:15" x14ac:dyDescent="0.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  <c r="O3118" s="3"/>
    </row>
    <row r="3119" spans="1:15" x14ac:dyDescent="0.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  <c r="O3119" s="3"/>
    </row>
    <row r="3120" spans="1:15" x14ac:dyDescent="0.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  <c r="O3120" s="3"/>
    </row>
    <row r="3121" spans="1:15" x14ac:dyDescent="0.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  <c r="O3121" s="3"/>
    </row>
    <row r="3122" spans="1:15" x14ac:dyDescent="0.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  <c r="O3122" s="3"/>
    </row>
    <row r="3123" spans="1:15" x14ac:dyDescent="0.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  <c r="O3123" s="3"/>
    </row>
    <row r="3124" spans="1:15" x14ac:dyDescent="0.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  <c r="O3124" s="3"/>
    </row>
    <row r="3125" spans="1:15" x14ac:dyDescent="0.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  <c r="O3125" s="3"/>
    </row>
    <row r="3126" spans="1:15" x14ac:dyDescent="0.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  <c r="O3126" s="3"/>
    </row>
    <row r="3127" spans="1:15" x14ac:dyDescent="0.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  <c r="O3127" s="3"/>
    </row>
    <row r="3128" spans="1:15" x14ac:dyDescent="0.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  <c r="O3128" s="3"/>
    </row>
    <row r="3129" spans="1:15" x14ac:dyDescent="0.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  <c r="O3129" s="3"/>
    </row>
    <row r="3130" spans="1:15" x14ac:dyDescent="0.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  <c r="O3130" s="3"/>
    </row>
    <row r="3131" spans="1:15" x14ac:dyDescent="0.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  <c r="O3131" s="3"/>
    </row>
    <row r="3132" spans="1:15" x14ac:dyDescent="0.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  <c r="O3132" s="3"/>
    </row>
    <row r="3133" spans="1:15" x14ac:dyDescent="0.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  <c r="O3133" s="3"/>
    </row>
    <row r="3134" spans="1:15" x14ac:dyDescent="0.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  <c r="O3134" s="3"/>
    </row>
    <row r="3135" spans="1:15" x14ac:dyDescent="0.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  <c r="O3135" s="3"/>
    </row>
    <row r="3136" spans="1:15" x14ac:dyDescent="0.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  <c r="O3136" s="3"/>
    </row>
    <row r="3137" spans="1:15" x14ac:dyDescent="0.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  <c r="O3137" s="3"/>
    </row>
    <row r="3138" spans="1:15" x14ac:dyDescent="0.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  <c r="O3138" s="3"/>
    </row>
    <row r="3139" spans="1:15" x14ac:dyDescent="0.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  <c r="O3139" s="3"/>
    </row>
    <row r="3140" spans="1:15" x14ac:dyDescent="0.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  <c r="O3140" s="3"/>
    </row>
    <row r="3141" spans="1:15" x14ac:dyDescent="0.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  <c r="O3141" s="3"/>
    </row>
    <row r="3142" spans="1:15" x14ac:dyDescent="0.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  <c r="O3142" s="3"/>
    </row>
    <row r="3143" spans="1:15" x14ac:dyDescent="0.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  <c r="O3143" s="3"/>
    </row>
    <row r="3144" spans="1:15" x14ac:dyDescent="0.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  <c r="O3144" s="3"/>
    </row>
    <row r="3145" spans="1:15" x14ac:dyDescent="0.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  <c r="O3145" s="3"/>
    </row>
    <row r="3146" spans="1:15" x14ac:dyDescent="0.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  <c r="O3146" s="3"/>
    </row>
    <row r="3147" spans="1:15" x14ac:dyDescent="0.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  <c r="O3147" s="3"/>
    </row>
    <row r="3148" spans="1:15" x14ac:dyDescent="0.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  <c r="O3148" s="3"/>
    </row>
    <row r="3149" spans="1:15" x14ac:dyDescent="0.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  <c r="O3149" s="3"/>
    </row>
    <row r="3150" spans="1:15" x14ac:dyDescent="0.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  <c r="O3150" s="3"/>
    </row>
    <row r="3151" spans="1:15" x14ac:dyDescent="0.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  <c r="O3151" s="3"/>
    </row>
    <row r="3152" spans="1:15" x14ac:dyDescent="0.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  <c r="O3152" s="3"/>
    </row>
    <row r="3153" spans="1:15" x14ac:dyDescent="0.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  <c r="O3153" s="3"/>
    </row>
    <row r="3154" spans="1:15" x14ac:dyDescent="0.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  <c r="O3154" s="3"/>
    </row>
    <row r="3155" spans="1:15" x14ac:dyDescent="0.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  <c r="O3155" s="3"/>
    </row>
    <row r="3156" spans="1:15" x14ac:dyDescent="0.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  <c r="O3156" s="3"/>
    </row>
    <row r="3157" spans="1:15" x14ac:dyDescent="0.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  <c r="O3157" s="3"/>
    </row>
    <row r="3158" spans="1:15" x14ac:dyDescent="0.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  <c r="O3158" s="3"/>
    </row>
    <row r="3159" spans="1:15" x14ac:dyDescent="0.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  <c r="O3159" s="3"/>
    </row>
    <row r="3160" spans="1:15" x14ac:dyDescent="0.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  <c r="O3160" s="3"/>
    </row>
    <row r="3161" spans="1:15" x14ac:dyDescent="0.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  <c r="O3161" s="3"/>
    </row>
    <row r="3162" spans="1:15" x14ac:dyDescent="0.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  <c r="O3162" s="3"/>
    </row>
    <row r="3163" spans="1:15" x14ac:dyDescent="0.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  <c r="O3163" s="3"/>
    </row>
    <row r="3164" spans="1:15" x14ac:dyDescent="0.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  <c r="O3164" s="3"/>
    </row>
    <row r="3165" spans="1:15" x14ac:dyDescent="0.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  <c r="O3165" s="3"/>
    </row>
    <row r="3166" spans="1:15" x14ac:dyDescent="0.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  <c r="O3166" s="3"/>
    </row>
    <row r="3167" spans="1:15" x14ac:dyDescent="0.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  <c r="O3167" s="3"/>
    </row>
    <row r="3168" spans="1:15" x14ac:dyDescent="0.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  <c r="O3168" s="3"/>
    </row>
    <row r="3169" spans="1:15" x14ac:dyDescent="0.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  <c r="O3169" s="3"/>
    </row>
    <row r="3170" spans="1:15" x14ac:dyDescent="0.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  <c r="O3170" s="3"/>
    </row>
    <row r="3171" spans="1:15" x14ac:dyDescent="0.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  <c r="O3171" s="3"/>
    </row>
    <row r="3172" spans="1:15" x14ac:dyDescent="0.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  <c r="O3172" s="3"/>
    </row>
    <row r="3173" spans="1:15" x14ac:dyDescent="0.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  <c r="O3173" s="3"/>
    </row>
    <row r="3174" spans="1:15" x14ac:dyDescent="0.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  <c r="O3174" s="3"/>
    </row>
    <row r="3175" spans="1:15" x14ac:dyDescent="0.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  <c r="O3175" s="3"/>
    </row>
    <row r="3176" spans="1:15" x14ac:dyDescent="0.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  <c r="O3176" s="3"/>
    </row>
    <row r="3177" spans="1:15" x14ac:dyDescent="0.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  <c r="O3177" s="3"/>
    </row>
    <row r="3178" spans="1:15" x14ac:dyDescent="0.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  <c r="O3178" s="3"/>
    </row>
    <row r="3179" spans="1:15" x14ac:dyDescent="0.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  <c r="O3179" s="3"/>
    </row>
    <row r="3180" spans="1:15" x14ac:dyDescent="0.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  <c r="O3180" s="3"/>
    </row>
    <row r="3181" spans="1:15" x14ac:dyDescent="0.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  <c r="O3181" s="3"/>
    </row>
    <row r="3182" spans="1:15" x14ac:dyDescent="0.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  <c r="O3182" s="3"/>
    </row>
    <row r="3183" spans="1:15" x14ac:dyDescent="0.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  <c r="O3183" s="3"/>
    </row>
    <row r="3184" spans="1:15" x14ac:dyDescent="0.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  <c r="O3184" s="3"/>
    </row>
    <row r="3185" spans="1:15" x14ac:dyDescent="0.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  <c r="O3185" s="3"/>
    </row>
    <row r="3186" spans="1:15" x14ac:dyDescent="0.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  <c r="O3186" s="3"/>
    </row>
    <row r="3187" spans="1:15" x14ac:dyDescent="0.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  <c r="O3187" s="3"/>
    </row>
    <row r="3188" spans="1:15" x14ac:dyDescent="0.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  <c r="O3188" s="3"/>
    </row>
    <row r="3189" spans="1:15" x14ac:dyDescent="0.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  <c r="O3189" s="3"/>
    </row>
    <row r="3190" spans="1:15" x14ac:dyDescent="0.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  <c r="O3190" s="3"/>
    </row>
    <row r="3191" spans="1:15" x14ac:dyDescent="0.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  <c r="O3191" s="3"/>
    </row>
    <row r="3192" spans="1:15" x14ac:dyDescent="0.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  <c r="O3192" s="3"/>
    </row>
    <row r="3193" spans="1:15" x14ac:dyDescent="0.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  <c r="O3193" s="3"/>
    </row>
    <row r="3194" spans="1:15" x14ac:dyDescent="0.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  <c r="O3194" s="3"/>
    </row>
    <row r="3195" spans="1:15" x14ac:dyDescent="0.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  <c r="O3195" s="3"/>
    </row>
    <row r="3196" spans="1:15" x14ac:dyDescent="0.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  <c r="O3196" s="3"/>
    </row>
    <row r="3197" spans="1:15" x14ac:dyDescent="0.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  <c r="O3197" s="3"/>
    </row>
    <row r="3198" spans="1:15" x14ac:dyDescent="0.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  <c r="O3198" s="3"/>
    </row>
    <row r="3199" spans="1:15" x14ac:dyDescent="0.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  <c r="O3199" s="3"/>
    </row>
    <row r="3200" spans="1:15" x14ac:dyDescent="0.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  <c r="O3200" s="3"/>
    </row>
    <row r="3201" spans="1:15" x14ac:dyDescent="0.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  <c r="O3201" s="3"/>
    </row>
    <row r="3202" spans="1:15" x14ac:dyDescent="0.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  <c r="O3202" s="3"/>
    </row>
    <row r="3203" spans="1:15" x14ac:dyDescent="0.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  <c r="O3203" s="3"/>
    </row>
    <row r="3204" spans="1:15" x14ac:dyDescent="0.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  <c r="O3204" s="3"/>
    </row>
    <row r="3205" spans="1:15" x14ac:dyDescent="0.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  <c r="O3205" s="3"/>
    </row>
    <row r="3206" spans="1:15" x14ac:dyDescent="0.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  <c r="O3206" s="3"/>
    </row>
    <row r="3207" spans="1:15" x14ac:dyDescent="0.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  <c r="O3207" s="3"/>
    </row>
    <row r="3208" spans="1:15" x14ac:dyDescent="0.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  <c r="O3208" s="3"/>
    </row>
    <row r="3209" spans="1:15" x14ac:dyDescent="0.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  <c r="O3209" s="3"/>
    </row>
    <row r="3210" spans="1:15" x14ac:dyDescent="0.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  <c r="O3210" s="3"/>
    </row>
    <row r="3211" spans="1:15" x14ac:dyDescent="0.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  <c r="O3211" s="3"/>
    </row>
    <row r="3212" spans="1:15" x14ac:dyDescent="0.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  <c r="O3212" s="3"/>
    </row>
    <row r="3213" spans="1:15" x14ac:dyDescent="0.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  <c r="O3213" s="3"/>
    </row>
    <row r="3214" spans="1:15" x14ac:dyDescent="0.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  <c r="O3214" s="3"/>
    </row>
    <row r="3215" spans="1:15" x14ac:dyDescent="0.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  <c r="O3215" s="3"/>
    </row>
    <row r="3216" spans="1:15" x14ac:dyDescent="0.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  <c r="O3216" s="3"/>
    </row>
    <row r="3217" spans="1:15" x14ac:dyDescent="0.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  <c r="O3217" s="3"/>
    </row>
    <row r="3218" spans="1:15" x14ac:dyDescent="0.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  <c r="O3218" s="3"/>
    </row>
    <row r="3219" spans="1:15" x14ac:dyDescent="0.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  <c r="O3219" s="3"/>
    </row>
    <row r="3220" spans="1:15" x14ac:dyDescent="0.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  <c r="O3220" s="3"/>
    </row>
    <row r="3221" spans="1:15" x14ac:dyDescent="0.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  <c r="O3221" s="3"/>
    </row>
    <row r="3222" spans="1:15" x14ac:dyDescent="0.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  <c r="O3222" s="3"/>
    </row>
    <row r="3223" spans="1:15" x14ac:dyDescent="0.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  <c r="O3223" s="3"/>
    </row>
    <row r="3224" spans="1:15" x14ac:dyDescent="0.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  <c r="O3224" s="3"/>
    </row>
    <row r="3225" spans="1:15" x14ac:dyDescent="0.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  <c r="O3225" s="3"/>
    </row>
    <row r="3226" spans="1:15" x14ac:dyDescent="0.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  <c r="O3226" s="3"/>
    </row>
    <row r="3227" spans="1:15" x14ac:dyDescent="0.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  <c r="O3227" s="3"/>
    </row>
    <row r="3228" spans="1:15" x14ac:dyDescent="0.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  <c r="O3228" s="3"/>
    </row>
    <row r="3229" spans="1:15" x14ac:dyDescent="0.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  <c r="O3229" s="3"/>
    </row>
    <row r="3230" spans="1:15" x14ac:dyDescent="0.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  <c r="O3230" s="3"/>
    </row>
    <row r="3231" spans="1:15" x14ac:dyDescent="0.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  <c r="O3231" s="3"/>
    </row>
    <row r="3232" spans="1:15" x14ac:dyDescent="0.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  <c r="O3232" s="3"/>
    </row>
    <row r="3233" spans="1:15" x14ac:dyDescent="0.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  <c r="O3233" s="3"/>
    </row>
    <row r="3234" spans="1:15" x14ac:dyDescent="0.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  <c r="O3234" s="3"/>
    </row>
    <row r="3235" spans="1:15" x14ac:dyDescent="0.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  <c r="O3235" s="3"/>
    </row>
    <row r="3236" spans="1:15" x14ac:dyDescent="0.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  <c r="O3236" s="3"/>
    </row>
    <row r="3237" spans="1:15" x14ac:dyDescent="0.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  <c r="O3237" s="3"/>
    </row>
    <row r="3238" spans="1:15" x14ac:dyDescent="0.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  <c r="O3238" s="3"/>
    </row>
    <row r="3239" spans="1:15" x14ac:dyDescent="0.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  <c r="O3239" s="3"/>
    </row>
    <row r="3240" spans="1:15" x14ac:dyDescent="0.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  <c r="O3240" s="3"/>
    </row>
    <row r="3241" spans="1:15" x14ac:dyDescent="0.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  <c r="O3241" s="3"/>
    </row>
    <row r="3242" spans="1:15" x14ac:dyDescent="0.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  <c r="O3242" s="3"/>
    </row>
    <row r="3243" spans="1:15" x14ac:dyDescent="0.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  <c r="O3243" s="3"/>
    </row>
    <row r="3244" spans="1:15" x14ac:dyDescent="0.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  <c r="O3244" s="3"/>
    </row>
    <row r="3245" spans="1:15" x14ac:dyDescent="0.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  <c r="O3245" s="3"/>
    </row>
    <row r="3246" spans="1:15" x14ac:dyDescent="0.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  <c r="O3246" s="3"/>
    </row>
    <row r="3247" spans="1:15" x14ac:dyDescent="0.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  <c r="O3247" s="3"/>
    </row>
    <row r="3248" spans="1:15" x14ac:dyDescent="0.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  <c r="O3248" s="3"/>
    </row>
    <row r="3249" spans="1:15" x14ac:dyDescent="0.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  <c r="O3249" s="3"/>
    </row>
    <row r="3250" spans="1:15" x14ac:dyDescent="0.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  <c r="O3250" s="3"/>
    </row>
    <row r="3251" spans="1:15" x14ac:dyDescent="0.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  <c r="O3251" s="3"/>
    </row>
    <row r="3252" spans="1:15" x14ac:dyDescent="0.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  <c r="O3252" s="3"/>
    </row>
    <row r="3253" spans="1:15" x14ac:dyDescent="0.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  <c r="O3253" s="3"/>
    </row>
    <row r="3254" spans="1:15" x14ac:dyDescent="0.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  <c r="O3254" s="3"/>
    </row>
    <row r="3255" spans="1:15" x14ac:dyDescent="0.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  <c r="O3255" s="3"/>
    </row>
    <row r="3256" spans="1:15" x14ac:dyDescent="0.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  <c r="O3256" s="3"/>
    </row>
    <row r="3257" spans="1:15" x14ac:dyDescent="0.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  <c r="O3257" s="3"/>
    </row>
    <row r="3258" spans="1:15" x14ac:dyDescent="0.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  <c r="O3258" s="3"/>
    </row>
    <row r="3259" spans="1:15" x14ac:dyDescent="0.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  <c r="O3259" s="3"/>
    </row>
    <row r="3260" spans="1:15" x14ac:dyDescent="0.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  <c r="O3260" s="3"/>
    </row>
    <row r="3261" spans="1:15" x14ac:dyDescent="0.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  <c r="O3261" s="3"/>
    </row>
    <row r="3262" spans="1:15" x14ac:dyDescent="0.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  <c r="O3262" s="3"/>
    </row>
    <row r="3263" spans="1:15" x14ac:dyDescent="0.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  <c r="O3263" s="3"/>
    </row>
    <row r="3264" spans="1:15" x14ac:dyDescent="0.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  <c r="O3264" s="3"/>
    </row>
    <row r="3265" spans="1:15" x14ac:dyDescent="0.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  <c r="O3265" s="3"/>
    </row>
    <row r="3266" spans="1:15" x14ac:dyDescent="0.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  <c r="O3266" s="3"/>
    </row>
    <row r="3267" spans="1:15" x14ac:dyDescent="0.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  <c r="O3267" s="3"/>
    </row>
    <row r="3268" spans="1:15" x14ac:dyDescent="0.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  <c r="O3268" s="3"/>
    </row>
    <row r="3269" spans="1:15" x14ac:dyDescent="0.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  <c r="O3269" s="3"/>
    </row>
    <row r="3270" spans="1:15" x14ac:dyDescent="0.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  <c r="O3270" s="3"/>
    </row>
    <row r="3271" spans="1:15" x14ac:dyDescent="0.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  <c r="O3271" s="3"/>
    </row>
    <row r="3272" spans="1:15" x14ac:dyDescent="0.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  <c r="O3272" s="3"/>
    </row>
    <row r="3273" spans="1:15" x14ac:dyDescent="0.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  <c r="O3273" s="3"/>
    </row>
    <row r="3274" spans="1:15" x14ac:dyDescent="0.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  <c r="O3274" s="3"/>
    </row>
    <row r="3275" spans="1:15" x14ac:dyDescent="0.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  <c r="O3275" s="3"/>
    </row>
    <row r="3276" spans="1:15" x14ac:dyDescent="0.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  <c r="O3276" s="3"/>
    </row>
    <row r="3277" spans="1:15" x14ac:dyDescent="0.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  <c r="O3277" s="3"/>
    </row>
    <row r="3278" spans="1:15" x14ac:dyDescent="0.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  <c r="O3278" s="3"/>
    </row>
    <row r="3279" spans="1:15" x14ac:dyDescent="0.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  <c r="O3279" s="3"/>
    </row>
    <row r="3280" spans="1:15" x14ac:dyDescent="0.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  <c r="O3280" s="3"/>
    </row>
    <row r="3281" spans="1:15" x14ac:dyDescent="0.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  <c r="O3281" s="3"/>
    </row>
    <row r="3282" spans="1:15" x14ac:dyDescent="0.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  <c r="O3282" s="3"/>
    </row>
    <row r="3283" spans="1:15" x14ac:dyDescent="0.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  <c r="O3283" s="3"/>
    </row>
    <row r="3284" spans="1:15" x14ac:dyDescent="0.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  <c r="O3284" s="3"/>
    </row>
    <row r="3285" spans="1:15" x14ac:dyDescent="0.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  <c r="O3285" s="3"/>
    </row>
    <row r="3286" spans="1:15" x14ac:dyDescent="0.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  <c r="O3286" s="3"/>
    </row>
    <row r="3287" spans="1:15" x14ac:dyDescent="0.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  <c r="O3287" s="3"/>
    </row>
    <row r="3288" spans="1:15" x14ac:dyDescent="0.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  <c r="O3288" s="3"/>
    </row>
    <row r="3289" spans="1:15" x14ac:dyDescent="0.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  <c r="O3289" s="3"/>
    </row>
    <row r="3290" spans="1:15" x14ac:dyDescent="0.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  <c r="O3290" s="3"/>
    </row>
    <row r="3291" spans="1:15" x14ac:dyDescent="0.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  <c r="O3291" s="3"/>
    </row>
    <row r="3292" spans="1:15" x14ac:dyDescent="0.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  <c r="O3292" s="3"/>
    </row>
    <row r="3293" spans="1:15" x14ac:dyDescent="0.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  <c r="O3293" s="3"/>
    </row>
    <row r="3294" spans="1:15" x14ac:dyDescent="0.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  <c r="O3294" s="3"/>
    </row>
    <row r="3295" spans="1:15" x14ac:dyDescent="0.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  <c r="O3295" s="3"/>
    </row>
    <row r="3296" spans="1:15" x14ac:dyDescent="0.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  <c r="O3296" s="3"/>
    </row>
    <row r="3297" spans="1:15" x14ac:dyDescent="0.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  <c r="O3297" s="3"/>
    </row>
    <row r="3298" spans="1:15" x14ac:dyDescent="0.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  <c r="O3298" s="3"/>
    </row>
    <row r="3299" spans="1:15" x14ac:dyDescent="0.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  <c r="O3299" s="3"/>
    </row>
    <row r="3300" spans="1:15" x14ac:dyDescent="0.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  <c r="O3300" s="3"/>
    </row>
    <row r="3301" spans="1:15" x14ac:dyDescent="0.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  <c r="O3301" s="3"/>
    </row>
    <row r="3302" spans="1:15" x14ac:dyDescent="0.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  <c r="O3302" s="3"/>
    </row>
    <row r="3303" spans="1:15" x14ac:dyDescent="0.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  <c r="O3303" s="3"/>
    </row>
    <row r="3304" spans="1:15" x14ac:dyDescent="0.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  <c r="O3304" s="3"/>
    </row>
    <row r="3305" spans="1:15" x14ac:dyDescent="0.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  <c r="O3305" s="3"/>
    </row>
    <row r="3306" spans="1:15" x14ac:dyDescent="0.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  <c r="O3306" s="3"/>
    </row>
    <row r="3307" spans="1:15" x14ac:dyDescent="0.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  <c r="O3307" s="3"/>
    </row>
    <row r="3308" spans="1:15" x14ac:dyDescent="0.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  <c r="O3308" s="3"/>
    </row>
    <row r="3309" spans="1:15" x14ac:dyDescent="0.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  <c r="O3309" s="3"/>
    </row>
    <row r="3310" spans="1:15" x14ac:dyDescent="0.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  <c r="O3310" s="3"/>
    </row>
    <row r="3311" spans="1:15" x14ac:dyDescent="0.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  <c r="O3311" s="3"/>
    </row>
    <row r="3312" spans="1:15" x14ac:dyDescent="0.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  <c r="O3312" s="3"/>
    </row>
    <row r="3313" spans="1:15" x14ac:dyDescent="0.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  <c r="O3313" s="3"/>
    </row>
    <row r="3314" spans="1:15" x14ac:dyDescent="0.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  <c r="O3314" s="3"/>
    </row>
    <row r="3315" spans="1:15" x14ac:dyDescent="0.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  <c r="O3315" s="3"/>
    </row>
    <row r="3316" spans="1:15" x14ac:dyDescent="0.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  <c r="O3316" s="3"/>
    </row>
    <row r="3317" spans="1:15" x14ac:dyDescent="0.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  <c r="O3317" s="3"/>
    </row>
    <row r="3318" spans="1:15" x14ac:dyDescent="0.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  <c r="O3318" s="3"/>
    </row>
    <row r="3319" spans="1:15" x14ac:dyDescent="0.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  <c r="O3319" s="3"/>
    </row>
    <row r="3320" spans="1:15" x14ac:dyDescent="0.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  <c r="O3320" s="3"/>
    </row>
    <row r="3321" spans="1:15" x14ac:dyDescent="0.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  <c r="O3321" s="3"/>
    </row>
    <row r="3322" spans="1:15" x14ac:dyDescent="0.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  <c r="O3322" s="3"/>
    </row>
    <row r="3323" spans="1:15" x14ac:dyDescent="0.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  <c r="O3323" s="3"/>
    </row>
    <row r="3324" spans="1:15" x14ac:dyDescent="0.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  <c r="O3324" s="3"/>
    </row>
    <row r="3325" spans="1:15" x14ac:dyDescent="0.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  <c r="O3325" s="3"/>
    </row>
    <row r="3326" spans="1:15" x14ac:dyDescent="0.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  <c r="O3326" s="3"/>
    </row>
    <row r="3327" spans="1:15" x14ac:dyDescent="0.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  <c r="O3327" s="3"/>
    </row>
    <row r="3328" spans="1:15" x14ac:dyDescent="0.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  <c r="O3328" s="3"/>
    </row>
    <row r="3329" spans="1:15" x14ac:dyDescent="0.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  <c r="O3329" s="3"/>
    </row>
    <row r="3330" spans="1:15" x14ac:dyDescent="0.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  <c r="O3330" s="3"/>
    </row>
    <row r="3331" spans="1:15" x14ac:dyDescent="0.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  <c r="O3331" s="3"/>
    </row>
    <row r="3332" spans="1:15" x14ac:dyDescent="0.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  <c r="O3332" s="3"/>
    </row>
    <row r="3333" spans="1:15" x14ac:dyDescent="0.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  <c r="O3333" s="3"/>
    </row>
    <row r="3334" spans="1:15" x14ac:dyDescent="0.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  <c r="O3334" s="3"/>
    </row>
    <row r="3335" spans="1:15" x14ac:dyDescent="0.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  <c r="O3335" s="3"/>
    </row>
    <row r="3336" spans="1:15" x14ac:dyDescent="0.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  <c r="O3336" s="3"/>
    </row>
    <row r="3337" spans="1:15" x14ac:dyDescent="0.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  <c r="O3337" s="3"/>
    </row>
    <row r="3338" spans="1:15" x14ac:dyDescent="0.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  <c r="O3338" s="3"/>
    </row>
    <row r="3339" spans="1:15" x14ac:dyDescent="0.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  <c r="O3339" s="3"/>
    </row>
    <row r="3340" spans="1:15" x14ac:dyDescent="0.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  <c r="O3340" s="3"/>
    </row>
    <row r="3341" spans="1:15" x14ac:dyDescent="0.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  <c r="O3341" s="3"/>
    </row>
    <row r="3342" spans="1:15" x14ac:dyDescent="0.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  <c r="O3342" s="3"/>
    </row>
    <row r="3343" spans="1:15" x14ac:dyDescent="0.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  <c r="O3343" s="3"/>
    </row>
    <row r="3344" spans="1:15" x14ac:dyDescent="0.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  <c r="O3344" s="3"/>
    </row>
    <row r="3345" spans="1:15" x14ac:dyDescent="0.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  <c r="O3345" s="3"/>
    </row>
    <row r="3346" spans="1:15" x14ac:dyDescent="0.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  <c r="O3346" s="3"/>
    </row>
    <row r="3347" spans="1:15" x14ac:dyDescent="0.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  <c r="O3347" s="3"/>
    </row>
    <row r="3348" spans="1:15" x14ac:dyDescent="0.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  <c r="O3348" s="3"/>
    </row>
    <row r="3349" spans="1:15" x14ac:dyDescent="0.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  <c r="O3349" s="3"/>
    </row>
    <row r="3350" spans="1:15" x14ac:dyDescent="0.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  <c r="O3350" s="3"/>
    </row>
    <row r="3351" spans="1:15" x14ac:dyDescent="0.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  <c r="O3351" s="3"/>
    </row>
    <row r="3352" spans="1:15" x14ac:dyDescent="0.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  <c r="O3352" s="3"/>
    </row>
    <row r="3353" spans="1:15" x14ac:dyDescent="0.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  <c r="O3353" s="3"/>
    </row>
    <row r="3354" spans="1:15" x14ac:dyDescent="0.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  <c r="O3354" s="3"/>
    </row>
    <row r="3355" spans="1:15" x14ac:dyDescent="0.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  <c r="O3355" s="3"/>
    </row>
    <row r="3356" spans="1:15" x14ac:dyDescent="0.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  <c r="O3356" s="3"/>
    </row>
    <row r="3357" spans="1:15" x14ac:dyDescent="0.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  <c r="O3357" s="3"/>
    </row>
    <row r="3358" spans="1:15" x14ac:dyDescent="0.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  <c r="O3358" s="3"/>
    </row>
    <row r="3359" spans="1:15" x14ac:dyDescent="0.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  <c r="O3359" s="3"/>
    </row>
    <row r="3360" spans="1:15" x14ac:dyDescent="0.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  <c r="O3360" s="3"/>
    </row>
    <row r="3361" spans="1:15" x14ac:dyDescent="0.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  <c r="O3361" s="3"/>
    </row>
    <row r="3362" spans="1:15" x14ac:dyDescent="0.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  <c r="O3362" s="3"/>
    </row>
    <row r="3363" spans="1:15" x14ac:dyDescent="0.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  <c r="O3363" s="3"/>
    </row>
    <row r="3364" spans="1:15" x14ac:dyDescent="0.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  <c r="O3364" s="3"/>
    </row>
    <row r="3365" spans="1:15" x14ac:dyDescent="0.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  <c r="O3365" s="3"/>
    </row>
    <row r="3366" spans="1:15" x14ac:dyDescent="0.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  <c r="O3366" s="3"/>
    </row>
    <row r="3367" spans="1:15" x14ac:dyDescent="0.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  <c r="O3367" s="3"/>
    </row>
    <row r="3368" spans="1:15" x14ac:dyDescent="0.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  <c r="O3368" s="3"/>
    </row>
    <row r="3369" spans="1:15" x14ac:dyDescent="0.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  <c r="O3369" s="3"/>
    </row>
    <row r="3370" spans="1:15" x14ac:dyDescent="0.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  <c r="O3370" s="3"/>
    </row>
    <row r="3371" spans="1:15" x14ac:dyDescent="0.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  <c r="O3371" s="3"/>
    </row>
    <row r="3372" spans="1:15" x14ac:dyDescent="0.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  <c r="O3372" s="3"/>
    </row>
    <row r="3373" spans="1:15" x14ac:dyDescent="0.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  <c r="O3373" s="3"/>
    </row>
    <row r="3374" spans="1:15" x14ac:dyDescent="0.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  <c r="O3374" s="3"/>
    </row>
    <row r="3375" spans="1:15" x14ac:dyDescent="0.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  <c r="O3375" s="3"/>
    </row>
    <row r="3376" spans="1:15" x14ac:dyDescent="0.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  <c r="O3376" s="3"/>
    </row>
    <row r="3377" spans="1:15" x14ac:dyDescent="0.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  <c r="O3377" s="3"/>
    </row>
    <row r="3378" spans="1:15" x14ac:dyDescent="0.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  <c r="O3378" s="3"/>
    </row>
    <row r="3379" spans="1:15" x14ac:dyDescent="0.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  <c r="O3379" s="3"/>
    </row>
    <row r="3380" spans="1:15" x14ac:dyDescent="0.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  <c r="O3380" s="3"/>
    </row>
    <row r="3381" spans="1:15" x14ac:dyDescent="0.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  <c r="O3381" s="3"/>
    </row>
    <row r="3382" spans="1:15" x14ac:dyDescent="0.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  <c r="O3382" s="3"/>
    </row>
    <row r="3383" spans="1:15" x14ac:dyDescent="0.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  <c r="O3383" s="3"/>
    </row>
    <row r="3384" spans="1:15" x14ac:dyDescent="0.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  <c r="O3384" s="3"/>
    </row>
    <row r="3385" spans="1:15" x14ac:dyDescent="0.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  <c r="O3385" s="3"/>
    </row>
    <row r="3386" spans="1:15" x14ac:dyDescent="0.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  <c r="O3386" s="3"/>
    </row>
    <row r="3387" spans="1:15" x14ac:dyDescent="0.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  <c r="O3387" s="3"/>
    </row>
    <row r="3388" spans="1:15" x14ac:dyDescent="0.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  <c r="O3388" s="3"/>
    </row>
    <row r="3389" spans="1:15" x14ac:dyDescent="0.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  <c r="O3389" s="3"/>
    </row>
    <row r="3390" spans="1:15" x14ac:dyDescent="0.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  <c r="O3390" s="3"/>
    </row>
    <row r="3391" spans="1:15" x14ac:dyDescent="0.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  <c r="O3391" s="3"/>
    </row>
    <row r="3392" spans="1:15" x14ac:dyDescent="0.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  <c r="O3392" s="3"/>
    </row>
    <row r="3393" spans="1:15" x14ac:dyDescent="0.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  <c r="O3393" s="3"/>
    </row>
    <row r="3394" spans="1:15" x14ac:dyDescent="0.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  <c r="O3394" s="3"/>
    </row>
    <row r="3395" spans="1:15" x14ac:dyDescent="0.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  <c r="O3395" s="3"/>
    </row>
    <row r="3396" spans="1:15" x14ac:dyDescent="0.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  <c r="O3396" s="3"/>
    </row>
    <row r="3397" spans="1:15" x14ac:dyDescent="0.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  <c r="O3397" s="3"/>
    </row>
    <row r="3398" spans="1:15" x14ac:dyDescent="0.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  <c r="O3398" s="3"/>
    </row>
    <row r="3399" spans="1:15" x14ac:dyDescent="0.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  <c r="O3399" s="3"/>
    </row>
    <row r="3400" spans="1:15" x14ac:dyDescent="0.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  <c r="O3400" s="3"/>
    </row>
    <row r="3401" spans="1:15" x14ac:dyDescent="0.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  <c r="O3401" s="3"/>
    </row>
    <row r="3402" spans="1:15" x14ac:dyDescent="0.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  <c r="O3402" s="3"/>
    </row>
    <row r="3403" spans="1:15" x14ac:dyDescent="0.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  <c r="O3403" s="3"/>
    </row>
    <row r="3404" spans="1:15" x14ac:dyDescent="0.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  <c r="O3404" s="3"/>
    </row>
    <row r="3405" spans="1:15" x14ac:dyDescent="0.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  <c r="O3405" s="3"/>
    </row>
    <row r="3406" spans="1:15" x14ac:dyDescent="0.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  <c r="O3406" s="3"/>
    </row>
    <row r="3407" spans="1:15" x14ac:dyDescent="0.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  <c r="O3407" s="3"/>
    </row>
    <row r="3408" spans="1:15" x14ac:dyDescent="0.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  <c r="O3408" s="3"/>
    </row>
    <row r="3409" spans="1:15" x14ac:dyDescent="0.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  <c r="O3409" s="3"/>
    </row>
    <row r="3410" spans="1:15" x14ac:dyDescent="0.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  <c r="O3410" s="3"/>
    </row>
    <row r="3411" spans="1:15" x14ac:dyDescent="0.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  <c r="O3411" s="3"/>
    </row>
    <row r="3412" spans="1:15" x14ac:dyDescent="0.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  <c r="O3412" s="3"/>
    </row>
    <row r="3413" spans="1:15" x14ac:dyDescent="0.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  <c r="O3413" s="3"/>
    </row>
    <row r="3414" spans="1:15" x14ac:dyDescent="0.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  <c r="O3414" s="3"/>
    </row>
    <row r="3415" spans="1:15" x14ac:dyDescent="0.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  <c r="O3415" s="3"/>
    </row>
    <row r="3416" spans="1:15" x14ac:dyDescent="0.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  <c r="O3416" s="3"/>
    </row>
    <row r="3417" spans="1:15" x14ac:dyDescent="0.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  <c r="O3417" s="3"/>
    </row>
    <row r="3418" spans="1:15" x14ac:dyDescent="0.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  <c r="O3418" s="3"/>
    </row>
    <row r="3419" spans="1:15" x14ac:dyDescent="0.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  <c r="O3419" s="3"/>
    </row>
    <row r="3420" spans="1:15" x14ac:dyDescent="0.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  <c r="O3420" s="3"/>
    </row>
    <row r="3421" spans="1:15" x14ac:dyDescent="0.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  <c r="O3421" s="3"/>
    </row>
    <row r="3422" spans="1:15" x14ac:dyDescent="0.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  <c r="O3422" s="3"/>
    </row>
    <row r="3423" spans="1:15" x14ac:dyDescent="0.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  <c r="O3423" s="3"/>
    </row>
    <row r="3424" spans="1:15" x14ac:dyDescent="0.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  <c r="O3424" s="3"/>
    </row>
    <row r="3425" spans="1:15" x14ac:dyDescent="0.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  <c r="O3425" s="3"/>
    </row>
    <row r="3426" spans="1:15" x14ac:dyDescent="0.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  <c r="O3426" s="3"/>
    </row>
    <row r="3427" spans="1:15" x14ac:dyDescent="0.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  <c r="O3427" s="3"/>
    </row>
    <row r="3428" spans="1:15" x14ac:dyDescent="0.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  <c r="O3428" s="3"/>
    </row>
    <row r="3429" spans="1:15" x14ac:dyDescent="0.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  <c r="O3429" s="3"/>
    </row>
    <row r="3430" spans="1:15" x14ac:dyDescent="0.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  <c r="O3430" s="3"/>
    </row>
    <row r="3431" spans="1:15" x14ac:dyDescent="0.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  <c r="O3431" s="3"/>
    </row>
    <row r="3432" spans="1:15" x14ac:dyDescent="0.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  <c r="O3432" s="3"/>
    </row>
    <row r="3433" spans="1:15" x14ac:dyDescent="0.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  <c r="O3433" s="3"/>
    </row>
    <row r="3434" spans="1:15" x14ac:dyDescent="0.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  <c r="O3434" s="3"/>
    </row>
    <row r="3435" spans="1:15" x14ac:dyDescent="0.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  <c r="O3435" s="3"/>
    </row>
    <row r="3436" spans="1:15" x14ac:dyDescent="0.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  <c r="O3436" s="3"/>
    </row>
    <row r="3437" spans="1:15" x14ac:dyDescent="0.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  <c r="O3437" s="3"/>
    </row>
    <row r="3438" spans="1:15" x14ac:dyDescent="0.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  <c r="O3438" s="3"/>
    </row>
    <row r="3439" spans="1:15" x14ac:dyDescent="0.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  <c r="O3439" s="3"/>
    </row>
    <row r="3440" spans="1:15" x14ac:dyDescent="0.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  <c r="O3440" s="3"/>
    </row>
    <row r="3441" spans="1:15" x14ac:dyDescent="0.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  <c r="O3441" s="3"/>
    </row>
    <row r="3442" spans="1:15" x14ac:dyDescent="0.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  <c r="O3442" s="3"/>
    </row>
    <row r="3443" spans="1:15" x14ac:dyDescent="0.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  <c r="O3443" s="3"/>
    </row>
    <row r="3444" spans="1:15" x14ac:dyDescent="0.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  <c r="O3444" s="3"/>
    </row>
    <row r="3445" spans="1:15" x14ac:dyDescent="0.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  <c r="O3445" s="3"/>
    </row>
    <row r="3446" spans="1:15" x14ac:dyDescent="0.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  <c r="O3446" s="3"/>
    </row>
    <row r="3447" spans="1:15" x14ac:dyDescent="0.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  <c r="O3447" s="3"/>
    </row>
    <row r="3448" spans="1:15" x14ac:dyDescent="0.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  <c r="O3448" s="3"/>
    </row>
    <row r="3449" spans="1:15" x14ac:dyDescent="0.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  <c r="O3449" s="3"/>
    </row>
    <row r="3450" spans="1:15" x14ac:dyDescent="0.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  <c r="O3450" s="3"/>
    </row>
    <row r="3451" spans="1:15" x14ac:dyDescent="0.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  <c r="O3451" s="3"/>
    </row>
    <row r="3452" spans="1:15" x14ac:dyDescent="0.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  <c r="O3452" s="3"/>
    </row>
    <row r="3453" spans="1:15" x14ac:dyDescent="0.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  <c r="O3453" s="3"/>
    </row>
    <row r="3454" spans="1:15" x14ac:dyDescent="0.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  <c r="O3454" s="3"/>
    </row>
    <row r="3455" spans="1:15" x14ac:dyDescent="0.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  <c r="O3455" s="3"/>
    </row>
    <row r="3456" spans="1:15" x14ac:dyDescent="0.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  <c r="O3456" s="3"/>
    </row>
    <row r="3457" spans="1:15" x14ac:dyDescent="0.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  <c r="O3457" s="3"/>
    </row>
    <row r="3458" spans="1:15" x14ac:dyDescent="0.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  <c r="O3458" s="3"/>
    </row>
    <row r="3459" spans="1:15" x14ac:dyDescent="0.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  <c r="O3459" s="3"/>
    </row>
    <row r="3460" spans="1:15" x14ac:dyDescent="0.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  <c r="O3460" s="3"/>
    </row>
    <row r="3461" spans="1:15" x14ac:dyDescent="0.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  <c r="O3461" s="3"/>
    </row>
    <row r="3462" spans="1:15" x14ac:dyDescent="0.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  <c r="O3462" s="3"/>
    </row>
    <row r="3463" spans="1:15" x14ac:dyDescent="0.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  <c r="O3463" s="3"/>
    </row>
    <row r="3464" spans="1:15" x14ac:dyDescent="0.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  <c r="O3464" s="3"/>
    </row>
    <row r="3465" spans="1:15" x14ac:dyDescent="0.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  <c r="O3465" s="3"/>
    </row>
    <row r="3466" spans="1:15" x14ac:dyDescent="0.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  <c r="O3466" s="3"/>
    </row>
    <row r="3467" spans="1:15" x14ac:dyDescent="0.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  <c r="O3467" s="3"/>
    </row>
    <row r="3468" spans="1:15" x14ac:dyDescent="0.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  <c r="O3468" s="3"/>
    </row>
    <row r="3469" spans="1:15" x14ac:dyDescent="0.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  <c r="O3469" s="3"/>
    </row>
    <row r="3470" spans="1:15" x14ac:dyDescent="0.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  <c r="O3470" s="3"/>
    </row>
    <row r="3471" spans="1:15" x14ac:dyDescent="0.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  <c r="O3471" s="3"/>
    </row>
    <row r="3472" spans="1:15" x14ac:dyDescent="0.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  <c r="O3472" s="3"/>
    </row>
    <row r="3473" spans="1:15" x14ac:dyDescent="0.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  <c r="O3473" s="3"/>
    </row>
    <row r="3474" spans="1:15" x14ac:dyDescent="0.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  <c r="O3474" s="3"/>
    </row>
    <row r="3475" spans="1:15" x14ac:dyDescent="0.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  <c r="O3475" s="3"/>
    </row>
    <row r="3476" spans="1:15" x14ac:dyDescent="0.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  <c r="O3476" s="3"/>
    </row>
    <row r="3477" spans="1:15" x14ac:dyDescent="0.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  <c r="O3477" s="3"/>
    </row>
    <row r="3478" spans="1:15" x14ac:dyDescent="0.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  <c r="O3478" s="3"/>
    </row>
    <row r="3479" spans="1:15" x14ac:dyDescent="0.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  <c r="O3479" s="3"/>
    </row>
    <row r="3480" spans="1:15" x14ac:dyDescent="0.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  <c r="O3480" s="3"/>
    </row>
    <row r="3481" spans="1:15" x14ac:dyDescent="0.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  <c r="O3481" s="3"/>
    </row>
    <row r="3482" spans="1:15" x14ac:dyDescent="0.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  <c r="O3482" s="3"/>
    </row>
    <row r="3483" spans="1:15" x14ac:dyDescent="0.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  <c r="O3483" s="3"/>
    </row>
    <row r="3484" spans="1:15" x14ac:dyDescent="0.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  <c r="O3484" s="3"/>
    </row>
    <row r="3485" spans="1:15" x14ac:dyDescent="0.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  <c r="O3485" s="3"/>
    </row>
    <row r="3486" spans="1:15" x14ac:dyDescent="0.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  <c r="O3486" s="3"/>
    </row>
    <row r="3487" spans="1:15" x14ac:dyDescent="0.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  <c r="O3487" s="3"/>
    </row>
    <row r="3488" spans="1:15" x14ac:dyDescent="0.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  <c r="O3488" s="3"/>
    </row>
    <row r="3489" spans="1:15" x14ac:dyDescent="0.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  <c r="O3489" s="3"/>
    </row>
    <row r="3490" spans="1:15" x14ac:dyDescent="0.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  <c r="O3490" s="3"/>
    </row>
    <row r="3491" spans="1:15" x14ac:dyDescent="0.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  <c r="O3491" s="3"/>
    </row>
    <row r="3492" spans="1:15" x14ac:dyDescent="0.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  <c r="O3492" s="3"/>
    </row>
    <row r="3493" spans="1:15" x14ac:dyDescent="0.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  <c r="O3493" s="3"/>
    </row>
    <row r="3494" spans="1:15" x14ac:dyDescent="0.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  <c r="O3494" s="3"/>
    </row>
    <row r="3495" spans="1:15" x14ac:dyDescent="0.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  <c r="O3495" s="3"/>
    </row>
    <row r="3496" spans="1:15" x14ac:dyDescent="0.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  <c r="O3496" s="3"/>
    </row>
    <row r="3497" spans="1:15" x14ac:dyDescent="0.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  <c r="O3497" s="3"/>
    </row>
    <row r="3498" spans="1:15" x14ac:dyDescent="0.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  <c r="O3498" s="3"/>
    </row>
    <row r="3499" spans="1:15" x14ac:dyDescent="0.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  <c r="O3499" s="3"/>
    </row>
    <row r="3500" spans="1:15" x14ac:dyDescent="0.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  <c r="O3500" s="3"/>
    </row>
    <row r="3501" spans="1:15" x14ac:dyDescent="0.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  <c r="O3501" s="3"/>
    </row>
    <row r="3502" spans="1:15" x14ac:dyDescent="0.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  <c r="O3502" s="3"/>
    </row>
    <row r="3503" spans="1:15" x14ac:dyDescent="0.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  <c r="O3503" s="3"/>
    </row>
    <row r="3504" spans="1:15" x14ac:dyDescent="0.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  <c r="O3504" s="3"/>
    </row>
    <row r="3505" spans="1:15" x14ac:dyDescent="0.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  <c r="O3505" s="3"/>
    </row>
    <row r="3506" spans="1:15" x14ac:dyDescent="0.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  <c r="O3506" s="3"/>
    </row>
    <row r="3507" spans="1:15" x14ac:dyDescent="0.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  <c r="O3507" s="3"/>
    </row>
    <row r="3508" spans="1:15" x14ac:dyDescent="0.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  <c r="O3508" s="3"/>
    </row>
    <row r="3509" spans="1:15" x14ac:dyDescent="0.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  <c r="O3509" s="3"/>
    </row>
    <row r="3510" spans="1:15" x14ac:dyDescent="0.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  <c r="O3510" s="3"/>
    </row>
    <row r="3511" spans="1:15" x14ac:dyDescent="0.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  <c r="O3511" s="3"/>
    </row>
    <row r="3512" spans="1:15" x14ac:dyDescent="0.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  <c r="O3512" s="3"/>
    </row>
    <row r="3513" spans="1:15" x14ac:dyDescent="0.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  <c r="O3513" s="3"/>
    </row>
    <row r="3514" spans="1:15" x14ac:dyDescent="0.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  <c r="O3514" s="3"/>
    </row>
    <row r="3515" spans="1:15" x14ac:dyDescent="0.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  <c r="O3515" s="3"/>
    </row>
    <row r="3516" spans="1:15" x14ac:dyDescent="0.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  <c r="O3516" s="3"/>
    </row>
    <row r="3517" spans="1:15" x14ac:dyDescent="0.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  <c r="O3517" s="3"/>
    </row>
    <row r="3518" spans="1:15" x14ac:dyDescent="0.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  <c r="O3518" s="3"/>
    </row>
    <row r="3519" spans="1:15" x14ac:dyDescent="0.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  <c r="O3519" s="3"/>
    </row>
    <row r="3520" spans="1:15" x14ac:dyDescent="0.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  <c r="O3520" s="3"/>
    </row>
    <row r="3521" spans="1:15" x14ac:dyDescent="0.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  <c r="O3521" s="3"/>
    </row>
    <row r="3522" spans="1:15" x14ac:dyDescent="0.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  <c r="O3522" s="3"/>
    </row>
    <row r="3523" spans="1:15" x14ac:dyDescent="0.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  <c r="O3523" s="3"/>
    </row>
    <row r="3524" spans="1:15" x14ac:dyDescent="0.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  <c r="O3524" s="3"/>
    </row>
    <row r="3525" spans="1:15" x14ac:dyDescent="0.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  <c r="O3525" s="3"/>
    </row>
    <row r="3526" spans="1:15" x14ac:dyDescent="0.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  <c r="O3526" s="3"/>
    </row>
    <row r="3527" spans="1:15" x14ac:dyDescent="0.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  <c r="O3527" s="3"/>
    </row>
    <row r="3528" spans="1:15" x14ac:dyDescent="0.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  <c r="O3528" s="3"/>
    </row>
    <row r="3529" spans="1:15" x14ac:dyDescent="0.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  <c r="O3529" s="3"/>
    </row>
    <row r="3530" spans="1:15" x14ac:dyDescent="0.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  <c r="O3530" s="3"/>
    </row>
    <row r="3531" spans="1:15" x14ac:dyDescent="0.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  <c r="O3531" s="3"/>
    </row>
    <row r="3532" spans="1:15" x14ac:dyDescent="0.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  <c r="O3532" s="3"/>
    </row>
    <row r="3533" spans="1:15" x14ac:dyDescent="0.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  <c r="O3533" s="3"/>
    </row>
    <row r="3534" spans="1:15" x14ac:dyDescent="0.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  <c r="O3534" s="3"/>
    </row>
    <row r="3535" spans="1:15" x14ac:dyDescent="0.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  <c r="O3535" s="3"/>
    </row>
    <row r="3536" spans="1:15" x14ac:dyDescent="0.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  <c r="O3536" s="3"/>
    </row>
    <row r="3537" spans="1:15" x14ac:dyDescent="0.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  <c r="O3537" s="3"/>
    </row>
    <row r="3538" spans="1:15" x14ac:dyDescent="0.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  <c r="O3538" s="3"/>
    </row>
    <row r="3539" spans="1:15" x14ac:dyDescent="0.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  <c r="O3539" s="3"/>
    </row>
    <row r="3540" spans="1:15" x14ac:dyDescent="0.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  <c r="O3540" s="3"/>
    </row>
    <row r="3541" spans="1:15" x14ac:dyDescent="0.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  <c r="O3541" s="3"/>
    </row>
    <row r="3542" spans="1:15" x14ac:dyDescent="0.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  <c r="O3542" s="3"/>
    </row>
    <row r="3543" spans="1:15" x14ac:dyDescent="0.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  <c r="O3543" s="3"/>
    </row>
    <row r="3544" spans="1:15" x14ac:dyDescent="0.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  <c r="O3544" s="3"/>
    </row>
    <row r="3545" spans="1:15" x14ac:dyDescent="0.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  <c r="O3545" s="3"/>
    </row>
    <row r="3546" spans="1:15" x14ac:dyDescent="0.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  <c r="O3546" s="3"/>
    </row>
    <row r="3547" spans="1:15" x14ac:dyDescent="0.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  <c r="O3547" s="3"/>
    </row>
    <row r="3548" spans="1:15" x14ac:dyDescent="0.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  <c r="O3548" s="3"/>
    </row>
    <row r="3549" spans="1:15" x14ac:dyDescent="0.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  <c r="O3549" s="3"/>
    </row>
    <row r="3550" spans="1:15" x14ac:dyDescent="0.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  <c r="O3550" s="3"/>
    </row>
    <row r="3551" spans="1:15" x14ac:dyDescent="0.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  <c r="O3551" s="3"/>
    </row>
    <row r="3552" spans="1:15" x14ac:dyDescent="0.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  <c r="O3552" s="3"/>
    </row>
    <row r="3553" spans="1:15" x14ac:dyDescent="0.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  <c r="O3553" s="3"/>
    </row>
    <row r="3554" spans="1:15" x14ac:dyDescent="0.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  <c r="O3554" s="3"/>
    </row>
    <row r="3555" spans="1:15" x14ac:dyDescent="0.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  <c r="O3555" s="3"/>
    </row>
    <row r="3556" spans="1:15" x14ac:dyDescent="0.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  <c r="O3556" s="3"/>
    </row>
    <row r="3557" spans="1:15" x14ac:dyDescent="0.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  <c r="O3557" s="3"/>
    </row>
    <row r="3558" spans="1:15" x14ac:dyDescent="0.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  <c r="O3558" s="3"/>
    </row>
    <row r="3559" spans="1:15" x14ac:dyDescent="0.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  <c r="O3559" s="3"/>
    </row>
    <row r="3560" spans="1:15" x14ac:dyDescent="0.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  <c r="O3560" s="3"/>
    </row>
    <row r="3561" spans="1:15" x14ac:dyDescent="0.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  <c r="O3561" s="3"/>
    </row>
    <row r="3562" spans="1:15" x14ac:dyDescent="0.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  <c r="O3562" s="3"/>
    </row>
    <row r="3563" spans="1:15" x14ac:dyDescent="0.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  <c r="O3563" s="3"/>
    </row>
    <row r="3564" spans="1:15" x14ac:dyDescent="0.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  <c r="O3564" s="3"/>
    </row>
    <row r="3565" spans="1:15" x14ac:dyDescent="0.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  <c r="O3565" s="3"/>
    </row>
    <row r="3566" spans="1:15" x14ac:dyDescent="0.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  <c r="O3566" s="3"/>
    </row>
    <row r="3567" spans="1:15" x14ac:dyDescent="0.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  <c r="O3567" s="3"/>
    </row>
    <row r="3568" spans="1:15" x14ac:dyDescent="0.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  <c r="O3568" s="3"/>
    </row>
    <row r="3569" spans="1:15" x14ac:dyDescent="0.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  <c r="O3569" s="3"/>
    </row>
    <row r="3570" spans="1:15" x14ac:dyDescent="0.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  <c r="O3570" s="3"/>
    </row>
    <row r="3571" spans="1:15" x14ac:dyDescent="0.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  <c r="O3571" s="3"/>
    </row>
    <row r="3572" spans="1:15" x14ac:dyDescent="0.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  <c r="O3572" s="3"/>
    </row>
    <row r="3573" spans="1:15" x14ac:dyDescent="0.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  <c r="O3573" s="3"/>
    </row>
    <row r="3574" spans="1:15" x14ac:dyDescent="0.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  <c r="O3574" s="3"/>
    </row>
    <row r="3575" spans="1:15" x14ac:dyDescent="0.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  <c r="O3575" s="3"/>
    </row>
    <row r="3576" spans="1:15" x14ac:dyDescent="0.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  <c r="O3576" s="3"/>
    </row>
    <row r="3577" spans="1:15" x14ac:dyDescent="0.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  <c r="O3577" s="3"/>
    </row>
    <row r="3578" spans="1:15" x14ac:dyDescent="0.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  <c r="O3578" s="3"/>
    </row>
    <row r="3579" spans="1:15" x14ac:dyDescent="0.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  <c r="O3579" s="3"/>
    </row>
    <row r="3580" spans="1:15" x14ac:dyDescent="0.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  <c r="O3580" s="3"/>
    </row>
    <row r="3581" spans="1:15" x14ac:dyDescent="0.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  <c r="O3581" s="3"/>
    </row>
    <row r="3582" spans="1:15" x14ac:dyDescent="0.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  <c r="O3582" s="3"/>
    </row>
    <row r="3583" spans="1:15" x14ac:dyDescent="0.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  <c r="O3583" s="3"/>
    </row>
    <row r="3584" spans="1:15" x14ac:dyDescent="0.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  <c r="O3584" s="3"/>
    </row>
    <row r="3585" spans="1:15" x14ac:dyDescent="0.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  <c r="O3585" s="3"/>
    </row>
    <row r="3586" spans="1:15" x14ac:dyDescent="0.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  <c r="O3586" s="3"/>
    </row>
    <row r="3587" spans="1:15" x14ac:dyDescent="0.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  <c r="O3587" s="3"/>
    </row>
    <row r="3588" spans="1:15" x14ac:dyDescent="0.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  <c r="O3588" s="3"/>
    </row>
    <row r="3589" spans="1:15" x14ac:dyDescent="0.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  <c r="O3589" s="3"/>
    </row>
    <row r="3590" spans="1:15" x14ac:dyDescent="0.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  <c r="O3590" s="3"/>
    </row>
    <row r="3591" spans="1:15" x14ac:dyDescent="0.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  <c r="O3591" s="3"/>
    </row>
    <row r="3592" spans="1:15" x14ac:dyDescent="0.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  <c r="O3592" s="3"/>
    </row>
    <row r="3593" spans="1:15" x14ac:dyDescent="0.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  <c r="O3593" s="3"/>
    </row>
    <row r="3594" spans="1:15" x14ac:dyDescent="0.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  <c r="O3594" s="3"/>
    </row>
    <row r="3595" spans="1:15" x14ac:dyDescent="0.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  <c r="O3595" s="3"/>
    </row>
    <row r="3596" spans="1:15" x14ac:dyDescent="0.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  <c r="O3596" s="3"/>
    </row>
    <row r="3597" spans="1:15" x14ac:dyDescent="0.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  <c r="O3597" s="3"/>
    </row>
    <row r="3598" spans="1:15" x14ac:dyDescent="0.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  <c r="O3598" s="3"/>
    </row>
    <row r="3599" spans="1:15" x14ac:dyDescent="0.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  <c r="O3599" s="3"/>
    </row>
    <row r="3600" spans="1:15" x14ac:dyDescent="0.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  <c r="O3600" s="3"/>
    </row>
    <row r="3601" spans="1:15" x14ac:dyDescent="0.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  <c r="O3601" s="3"/>
    </row>
    <row r="3602" spans="1:15" x14ac:dyDescent="0.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  <c r="O3602" s="3"/>
    </row>
    <row r="3603" spans="1:15" x14ac:dyDescent="0.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  <c r="O3603" s="3"/>
    </row>
    <row r="3604" spans="1:15" x14ac:dyDescent="0.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  <c r="O3604" s="3"/>
    </row>
    <row r="3605" spans="1:15" x14ac:dyDescent="0.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  <c r="O3605" s="3"/>
    </row>
    <row r="3606" spans="1:15" x14ac:dyDescent="0.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  <c r="O3606" s="3"/>
    </row>
    <row r="3607" spans="1:15" x14ac:dyDescent="0.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  <c r="O3607" s="3"/>
    </row>
    <row r="3608" spans="1:15" x14ac:dyDescent="0.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  <c r="O3608" s="3"/>
    </row>
    <row r="3609" spans="1:15" x14ac:dyDescent="0.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  <c r="O3609" s="3"/>
    </row>
    <row r="3610" spans="1:15" x14ac:dyDescent="0.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  <c r="O3610" s="3"/>
    </row>
    <row r="3611" spans="1:15" x14ac:dyDescent="0.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  <c r="O3611" s="3"/>
    </row>
    <row r="3612" spans="1:15" x14ac:dyDescent="0.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  <c r="O3612" s="3"/>
    </row>
    <row r="3613" spans="1:15" x14ac:dyDescent="0.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  <c r="O3613" s="3"/>
    </row>
    <row r="3614" spans="1:15" x14ac:dyDescent="0.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  <c r="O3614" s="3"/>
    </row>
    <row r="3615" spans="1:15" x14ac:dyDescent="0.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  <c r="O3615" s="3"/>
    </row>
    <row r="3616" spans="1:15" x14ac:dyDescent="0.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  <c r="O3616" s="3"/>
    </row>
    <row r="3617" spans="1:15" x14ac:dyDescent="0.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  <c r="O3617" s="3"/>
    </row>
    <row r="3618" spans="1:15" x14ac:dyDescent="0.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  <c r="O3618" s="3"/>
    </row>
    <row r="3619" spans="1:15" x14ac:dyDescent="0.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  <c r="O3619" s="3"/>
    </row>
    <row r="3620" spans="1:15" x14ac:dyDescent="0.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  <c r="O3620" s="3"/>
    </row>
    <row r="3621" spans="1:15" x14ac:dyDescent="0.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  <c r="O3621" s="3"/>
    </row>
    <row r="3622" spans="1:15" x14ac:dyDescent="0.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  <c r="O3622" s="3"/>
    </row>
    <row r="3623" spans="1:15" x14ac:dyDescent="0.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  <c r="O3623" s="3"/>
    </row>
    <row r="3624" spans="1:15" x14ac:dyDescent="0.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  <c r="O3624" s="3"/>
    </row>
    <row r="3625" spans="1:15" x14ac:dyDescent="0.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  <c r="O3625" s="3"/>
    </row>
    <row r="3626" spans="1:15" x14ac:dyDescent="0.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  <c r="O3626" s="3"/>
    </row>
    <row r="3627" spans="1:15" x14ac:dyDescent="0.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  <c r="O3627" s="3"/>
    </row>
    <row r="3628" spans="1:15" x14ac:dyDescent="0.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  <c r="O3628" s="3"/>
    </row>
    <row r="3629" spans="1:15" x14ac:dyDescent="0.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  <c r="O3629" s="3"/>
    </row>
    <row r="3630" spans="1:15" x14ac:dyDescent="0.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  <c r="O3630" s="3"/>
    </row>
    <row r="3631" spans="1:15" x14ac:dyDescent="0.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  <c r="O3631" s="3"/>
    </row>
    <row r="3632" spans="1:15" x14ac:dyDescent="0.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  <c r="O3632" s="3"/>
    </row>
    <row r="3633" spans="1:15" x14ac:dyDescent="0.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  <c r="O3633" s="3"/>
    </row>
    <row r="3634" spans="1:15" x14ac:dyDescent="0.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  <c r="O3634" s="3"/>
    </row>
    <row r="3635" spans="1:15" x14ac:dyDescent="0.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  <c r="O3635" s="3"/>
    </row>
    <row r="3636" spans="1:15" x14ac:dyDescent="0.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  <c r="O3636" s="3"/>
    </row>
    <row r="3637" spans="1:15" x14ac:dyDescent="0.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  <c r="O3637" s="3"/>
    </row>
    <row r="3638" spans="1:15" x14ac:dyDescent="0.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  <c r="O3638" s="3"/>
    </row>
    <row r="3639" spans="1:15" x14ac:dyDescent="0.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  <c r="O3639" s="3"/>
    </row>
    <row r="3640" spans="1:15" x14ac:dyDescent="0.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  <c r="O3640" s="3"/>
    </row>
    <row r="3641" spans="1:15" x14ac:dyDescent="0.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  <c r="O3641" s="3"/>
    </row>
    <row r="3642" spans="1:15" x14ac:dyDescent="0.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  <c r="O3642" s="3"/>
    </row>
    <row r="3643" spans="1:15" x14ac:dyDescent="0.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  <c r="O3643" s="3"/>
    </row>
    <row r="3644" spans="1:15" x14ac:dyDescent="0.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  <c r="O3644" s="3"/>
    </row>
    <row r="3645" spans="1:15" x14ac:dyDescent="0.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  <c r="O3645" s="3"/>
    </row>
    <row r="3646" spans="1:15" x14ac:dyDescent="0.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  <c r="O3646" s="3"/>
    </row>
    <row r="3647" spans="1:15" x14ac:dyDescent="0.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  <c r="O3647" s="3"/>
    </row>
    <row r="3648" spans="1:15" x14ac:dyDescent="0.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  <c r="O3648" s="3"/>
    </row>
    <row r="3649" spans="1:15" x14ac:dyDescent="0.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  <c r="O3649" s="3"/>
    </row>
    <row r="3650" spans="1:15" x14ac:dyDescent="0.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  <c r="O3650" s="3"/>
    </row>
    <row r="3651" spans="1:15" x14ac:dyDescent="0.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  <c r="O3651" s="3"/>
    </row>
    <row r="3652" spans="1:15" x14ac:dyDescent="0.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  <c r="O3652" s="3"/>
    </row>
    <row r="3653" spans="1:15" x14ac:dyDescent="0.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  <c r="O3653" s="3"/>
    </row>
    <row r="3654" spans="1:15" x14ac:dyDescent="0.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  <c r="O3654" s="3"/>
    </row>
    <row r="3655" spans="1:15" x14ac:dyDescent="0.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  <c r="O3655" s="3"/>
    </row>
    <row r="3656" spans="1:15" x14ac:dyDescent="0.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  <c r="O3656" s="3"/>
    </row>
    <row r="3657" spans="1:15" x14ac:dyDescent="0.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  <c r="O3657" s="3"/>
    </row>
    <row r="3658" spans="1:15" x14ac:dyDescent="0.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  <c r="O3658" s="3"/>
    </row>
    <row r="3659" spans="1:15" x14ac:dyDescent="0.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  <c r="O3659" s="3"/>
    </row>
    <row r="3660" spans="1:15" x14ac:dyDescent="0.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  <c r="O3660" s="3"/>
    </row>
    <row r="3661" spans="1:15" x14ac:dyDescent="0.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  <c r="O3661" s="3"/>
    </row>
    <row r="3662" spans="1:15" x14ac:dyDescent="0.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  <c r="O3662" s="3"/>
    </row>
    <row r="3663" spans="1:15" x14ac:dyDescent="0.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  <c r="O3663" s="3"/>
    </row>
    <row r="3664" spans="1:15" x14ac:dyDescent="0.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  <c r="O3664" s="3"/>
    </row>
    <row r="3665" spans="1:15" x14ac:dyDescent="0.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  <c r="O3665" s="3"/>
    </row>
    <row r="3666" spans="1:15" x14ac:dyDescent="0.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  <c r="O3666" s="3"/>
    </row>
    <row r="3667" spans="1:15" x14ac:dyDescent="0.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  <c r="O3667" s="3"/>
    </row>
    <row r="3668" spans="1:15" x14ac:dyDescent="0.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  <c r="O3668" s="3"/>
    </row>
    <row r="3669" spans="1:15" x14ac:dyDescent="0.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  <c r="O3669" s="3"/>
    </row>
    <row r="3670" spans="1:15" x14ac:dyDescent="0.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  <c r="O3670" s="3"/>
    </row>
    <row r="3671" spans="1:15" x14ac:dyDescent="0.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  <c r="O3671" s="3"/>
    </row>
    <row r="3672" spans="1:15" x14ac:dyDescent="0.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  <c r="O3672" s="3"/>
    </row>
    <row r="3673" spans="1:15" x14ac:dyDescent="0.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  <c r="O3673" s="3"/>
    </row>
    <row r="3674" spans="1:15" x14ac:dyDescent="0.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  <c r="O3674" s="3"/>
    </row>
    <row r="3675" spans="1:15" x14ac:dyDescent="0.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  <c r="O3675" s="3"/>
    </row>
    <row r="3676" spans="1:15" x14ac:dyDescent="0.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  <c r="O3676" s="3"/>
    </row>
    <row r="3677" spans="1:15" x14ac:dyDescent="0.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  <c r="O3677" s="3"/>
    </row>
    <row r="3678" spans="1:15" x14ac:dyDescent="0.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  <c r="O3678" s="3"/>
    </row>
    <row r="3679" spans="1:15" x14ac:dyDescent="0.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  <c r="O3679" s="3"/>
    </row>
    <row r="3680" spans="1:15" x14ac:dyDescent="0.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  <c r="O3680" s="3"/>
    </row>
    <row r="3681" spans="1:15" x14ac:dyDescent="0.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  <c r="O3681" s="3"/>
    </row>
    <row r="3682" spans="1:15" x14ac:dyDescent="0.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  <c r="O3682" s="3"/>
    </row>
    <row r="3683" spans="1:15" x14ac:dyDescent="0.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  <c r="O3683" s="3"/>
    </row>
    <row r="3684" spans="1:15" x14ac:dyDescent="0.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  <c r="O3684" s="3"/>
    </row>
    <row r="3685" spans="1:15" x14ac:dyDescent="0.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  <c r="O3685" s="3"/>
    </row>
    <row r="3686" spans="1:15" x14ac:dyDescent="0.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  <c r="O3686" s="3"/>
    </row>
    <row r="3687" spans="1:15" x14ac:dyDescent="0.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  <c r="O3687" s="3"/>
    </row>
    <row r="3688" spans="1:15" x14ac:dyDescent="0.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  <c r="O3688" s="3"/>
    </row>
    <row r="3689" spans="1:15" x14ac:dyDescent="0.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  <c r="O3689" s="3"/>
    </row>
    <row r="3690" spans="1:15" x14ac:dyDescent="0.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  <c r="O3690" s="3"/>
    </row>
    <row r="3691" spans="1:15" x14ac:dyDescent="0.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  <c r="O3691" s="3"/>
    </row>
    <row r="3692" spans="1:15" x14ac:dyDescent="0.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  <c r="O3692" s="3"/>
    </row>
    <row r="3693" spans="1:15" x14ac:dyDescent="0.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  <c r="O3693" s="3"/>
    </row>
    <row r="3694" spans="1:15" x14ac:dyDescent="0.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  <c r="O3694" s="3"/>
    </row>
    <row r="3695" spans="1:15" x14ac:dyDescent="0.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  <c r="O3695" s="3"/>
    </row>
    <row r="3696" spans="1:15" x14ac:dyDescent="0.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  <c r="O3696" s="3"/>
    </row>
    <row r="3697" spans="1:15" x14ac:dyDescent="0.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  <c r="O3697" s="3"/>
    </row>
    <row r="3698" spans="1:15" x14ac:dyDescent="0.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  <c r="O3698" s="3"/>
    </row>
    <row r="3699" spans="1:15" x14ac:dyDescent="0.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  <c r="O3699" s="3"/>
    </row>
    <row r="3700" spans="1:15" x14ac:dyDescent="0.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  <c r="O3700" s="3"/>
    </row>
    <row r="3701" spans="1:15" x14ac:dyDescent="0.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  <c r="O3701" s="3"/>
    </row>
    <row r="3702" spans="1:15" x14ac:dyDescent="0.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  <c r="O3702" s="3"/>
    </row>
    <row r="3703" spans="1:15" x14ac:dyDescent="0.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  <c r="O3703" s="3"/>
    </row>
    <row r="3704" spans="1:15" x14ac:dyDescent="0.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  <c r="O3704" s="3"/>
    </row>
    <row r="3705" spans="1:15" x14ac:dyDescent="0.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  <c r="O3705" s="3"/>
    </row>
    <row r="3706" spans="1:15" x14ac:dyDescent="0.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  <c r="O3706" s="3"/>
    </row>
    <row r="3707" spans="1:15" x14ac:dyDescent="0.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  <c r="O3707" s="3"/>
    </row>
    <row r="3708" spans="1:15" x14ac:dyDescent="0.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  <c r="O3708" s="3"/>
    </row>
    <row r="3709" spans="1:15" x14ac:dyDescent="0.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  <c r="O3709" s="3"/>
    </row>
    <row r="3710" spans="1:15" x14ac:dyDescent="0.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  <c r="O3710" s="3"/>
    </row>
    <row r="3711" spans="1:15" x14ac:dyDescent="0.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  <c r="O3711" s="3"/>
    </row>
    <row r="3712" spans="1:15" x14ac:dyDescent="0.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  <c r="O3712" s="3"/>
    </row>
    <row r="3713" spans="1:15" x14ac:dyDescent="0.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  <c r="O3713" s="3"/>
    </row>
    <row r="3714" spans="1:15" x14ac:dyDescent="0.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  <c r="O3714" s="3"/>
    </row>
    <row r="3715" spans="1:15" x14ac:dyDescent="0.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  <c r="O3715" s="3"/>
    </row>
    <row r="3716" spans="1:15" x14ac:dyDescent="0.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  <c r="O3716" s="3"/>
    </row>
    <row r="3717" spans="1:15" x14ac:dyDescent="0.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  <c r="O3717" s="3"/>
    </row>
    <row r="3718" spans="1:15" x14ac:dyDescent="0.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  <c r="O3718" s="3"/>
    </row>
    <row r="3719" spans="1:15" x14ac:dyDescent="0.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  <c r="O3719" s="3"/>
    </row>
    <row r="3720" spans="1:15" x14ac:dyDescent="0.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  <c r="O3720" s="3"/>
    </row>
    <row r="3721" spans="1:15" x14ac:dyDescent="0.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  <c r="O3721" s="3"/>
    </row>
    <row r="3722" spans="1:15" x14ac:dyDescent="0.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  <c r="O3722" s="3"/>
    </row>
    <row r="3723" spans="1:15" x14ac:dyDescent="0.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  <c r="O3723" s="3"/>
    </row>
    <row r="3724" spans="1:15" x14ac:dyDescent="0.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  <c r="O3724" s="3"/>
    </row>
    <row r="3725" spans="1:15" x14ac:dyDescent="0.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  <c r="O3725" s="3"/>
    </row>
    <row r="3726" spans="1:15" x14ac:dyDescent="0.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  <c r="O3726" s="3"/>
    </row>
    <row r="3727" spans="1:15" x14ac:dyDescent="0.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  <c r="O3727" s="3"/>
    </row>
    <row r="3728" spans="1:15" x14ac:dyDescent="0.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  <c r="O3728" s="3"/>
    </row>
    <row r="3729" spans="1:15" x14ac:dyDescent="0.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  <c r="O3729" s="3"/>
    </row>
    <row r="3730" spans="1:15" x14ac:dyDescent="0.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  <c r="O3730" s="3"/>
    </row>
    <row r="3731" spans="1:15" x14ac:dyDescent="0.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  <c r="O3731" s="3"/>
    </row>
    <row r="3732" spans="1:15" x14ac:dyDescent="0.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  <c r="O3732" s="3"/>
    </row>
    <row r="3733" spans="1:15" x14ac:dyDescent="0.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  <c r="O3733" s="3"/>
    </row>
    <row r="3734" spans="1:15" x14ac:dyDescent="0.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  <c r="O3734" s="3"/>
    </row>
    <row r="3735" spans="1:15" x14ac:dyDescent="0.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  <c r="O3735" s="3"/>
    </row>
    <row r="3736" spans="1:15" x14ac:dyDescent="0.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  <c r="O3736" s="3"/>
    </row>
    <row r="3737" spans="1:15" x14ac:dyDescent="0.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  <c r="O3737" s="3"/>
    </row>
    <row r="3738" spans="1:15" x14ac:dyDescent="0.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  <c r="O3738" s="3"/>
    </row>
    <row r="3739" spans="1:15" x14ac:dyDescent="0.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  <c r="O3739" s="3"/>
    </row>
    <row r="3740" spans="1:15" x14ac:dyDescent="0.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  <c r="O3740" s="3"/>
    </row>
    <row r="3741" spans="1:15" x14ac:dyDescent="0.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  <c r="O3741" s="3"/>
    </row>
    <row r="3742" spans="1:15" x14ac:dyDescent="0.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  <c r="O3742" s="3"/>
    </row>
    <row r="3743" spans="1:15" x14ac:dyDescent="0.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  <c r="O3743" s="3"/>
    </row>
    <row r="3744" spans="1:15" x14ac:dyDescent="0.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  <c r="O3744" s="3"/>
    </row>
    <row r="3745" spans="1:15" x14ac:dyDescent="0.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  <c r="O3745" s="3"/>
    </row>
    <row r="3746" spans="1:15" x14ac:dyDescent="0.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  <c r="O3746" s="3"/>
    </row>
    <row r="3747" spans="1:15" x14ac:dyDescent="0.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  <c r="O3747" s="3"/>
    </row>
    <row r="3748" spans="1:15" x14ac:dyDescent="0.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  <c r="O3748" s="3"/>
    </row>
    <row r="3749" spans="1:15" x14ac:dyDescent="0.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  <c r="O3749" s="3"/>
    </row>
    <row r="3750" spans="1:15" x14ac:dyDescent="0.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  <c r="O3750" s="3"/>
    </row>
    <row r="3751" spans="1:15" x14ac:dyDescent="0.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  <c r="O3751" s="3"/>
    </row>
    <row r="3752" spans="1:15" x14ac:dyDescent="0.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  <c r="O3752" s="3"/>
    </row>
    <row r="3753" spans="1:15" x14ac:dyDescent="0.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  <c r="O3753" s="3"/>
    </row>
    <row r="3754" spans="1:15" x14ac:dyDescent="0.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  <c r="O3754" s="3"/>
    </row>
    <row r="3755" spans="1:15" x14ac:dyDescent="0.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  <c r="O3755" s="3"/>
    </row>
    <row r="3756" spans="1:15" x14ac:dyDescent="0.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  <c r="O3756" s="3"/>
    </row>
    <row r="3757" spans="1:15" x14ac:dyDescent="0.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  <c r="O3757" s="3"/>
    </row>
    <row r="3758" spans="1:15" x14ac:dyDescent="0.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  <c r="O3758" s="3"/>
    </row>
    <row r="3759" spans="1:15" x14ac:dyDescent="0.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  <c r="O3759" s="3"/>
    </row>
    <row r="3760" spans="1:15" x14ac:dyDescent="0.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  <c r="O3760" s="3"/>
    </row>
    <row r="3761" spans="1:15" x14ac:dyDescent="0.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  <c r="O3761" s="3"/>
    </row>
    <row r="3762" spans="1:15" x14ac:dyDescent="0.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  <c r="O3762" s="3"/>
    </row>
    <row r="3763" spans="1:15" x14ac:dyDescent="0.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  <c r="O3763" s="3"/>
    </row>
    <row r="3764" spans="1:15" x14ac:dyDescent="0.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  <c r="O3764" s="3"/>
    </row>
    <row r="3765" spans="1:15" x14ac:dyDescent="0.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  <c r="O3765" s="3"/>
    </row>
    <row r="3766" spans="1:15" x14ac:dyDescent="0.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  <c r="O3766" s="3"/>
    </row>
    <row r="3767" spans="1:15" x14ac:dyDescent="0.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  <c r="O3767" s="3"/>
    </row>
    <row r="3768" spans="1:15" x14ac:dyDescent="0.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  <c r="O3768" s="3"/>
    </row>
    <row r="3769" spans="1:15" x14ac:dyDescent="0.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  <c r="O3769" s="3"/>
    </row>
    <row r="3770" spans="1:15" x14ac:dyDescent="0.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  <c r="O3770" s="3"/>
    </row>
    <row r="3771" spans="1:15" x14ac:dyDescent="0.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  <c r="O3771" s="3"/>
    </row>
    <row r="3772" spans="1:15" x14ac:dyDescent="0.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  <c r="O3772" s="3"/>
    </row>
    <row r="3773" spans="1:15" x14ac:dyDescent="0.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  <c r="O3773" s="3"/>
    </row>
    <row r="3774" spans="1:15" x14ac:dyDescent="0.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  <c r="O3774" s="3"/>
    </row>
    <row r="3775" spans="1:15" x14ac:dyDescent="0.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  <c r="O3775" s="3"/>
    </row>
    <row r="3776" spans="1:15" x14ac:dyDescent="0.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  <c r="O3776" s="3"/>
    </row>
    <row r="3777" spans="1:15" x14ac:dyDescent="0.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  <c r="O3777" s="3"/>
    </row>
    <row r="3778" spans="1:15" x14ac:dyDescent="0.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  <c r="O3778" s="3"/>
    </row>
    <row r="3779" spans="1:15" x14ac:dyDescent="0.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  <c r="O3779" s="3"/>
    </row>
    <row r="3780" spans="1:15" x14ac:dyDescent="0.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  <c r="O3780" s="3"/>
    </row>
    <row r="3781" spans="1:15" x14ac:dyDescent="0.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  <c r="O3781" s="3"/>
    </row>
    <row r="3782" spans="1:15" x14ac:dyDescent="0.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  <c r="O3782" s="3"/>
    </row>
    <row r="3783" spans="1:15" x14ac:dyDescent="0.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  <c r="O3783" s="3"/>
    </row>
    <row r="3784" spans="1:15" x14ac:dyDescent="0.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  <c r="O3784" s="3"/>
    </row>
    <row r="3785" spans="1:15" x14ac:dyDescent="0.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  <c r="O3785" s="3"/>
    </row>
    <row r="3786" spans="1:15" x14ac:dyDescent="0.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  <c r="O3786" s="3"/>
    </row>
    <row r="3787" spans="1:15" x14ac:dyDescent="0.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  <c r="O3787" s="3"/>
    </row>
    <row r="3788" spans="1:15" x14ac:dyDescent="0.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  <c r="O3788" s="3"/>
    </row>
    <row r="3789" spans="1:15" x14ac:dyDescent="0.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  <c r="O3789" s="3"/>
    </row>
    <row r="3790" spans="1:15" x14ac:dyDescent="0.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  <c r="O3790" s="3"/>
    </row>
    <row r="3791" spans="1:15" x14ac:dyDescent="0.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  <c r="O3791" s="3"/>
    </row>
    <row r="3792" spans="1:15" x14ac:dyDescent="0.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  <c r="O3792" s="3"/>
    </row>
    <row r="3793" spans="1:15" x14ac:dyDescent="0.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  <c r="O3793" s="3"/>
    </row>
    <row r="3794" spans="1:15" x14ac:dyDescent="0.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  <c r="O3794" s="3"/>
    </row>
    <row r="3795" spans="1:15" x14ac:dyDescent="0.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  <c r="O3795" s="3"/>
    </row>
    <row r="3796" spans="1:15" x14ac:dyDescent="0.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  <c r="O3796" s="3"/>
    </row>
    <row r="3797" spans="1:15" x14ac:dyDescent="0.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  <c r="O3797" s="3"/>
    </row>
    <row r="3798" spans="1:15" x14ac:dyDescent="0.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  <c r="O3798" s="3"/>
    </row>
    <row r="3799" spans="1:15" x14ac:dyDescent="0.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  <c r="O3799" s="3"/>
    </row>
    <row r="3800" spans="1:15" x14ac:dyDescent="0.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  <c r="O3800" s="3"/>
    </row>
    <row r="3801" spans="1:15" x14ac:dyDescent="0.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  <c r="O3801" s="3"/>
    </row>
    <row r="3802" spans="1:15" x14ac:dyDescent="0.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  <c r="O3802" s="3"/>
    </row>
    <row r="3803" spans="1:15" x14ac:dyDescent="0.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  <c r="O3803" s="3"/>
    </row>
    <row r="3804" spans="1:15" x14ac:dyDescent="0.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  <c r="O3804" s="3"/>
    </row>
    <row r="3805" spans="1:15" x14ac:dyDescent="0.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  <c r="O3805" s="3"/>
    </row>
    <row r="3806" spans="1:15" x14ac:dyDescent="0.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  <c r="O3806" s="3"/>
    </row>
    <row r="3807" spans="1:15" x14ac:dyDescent="0.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  <c r="O3807" s="3"/>
    </row>
    <row r="3808" spans="1:15" x14ac:dyDescent="0.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  <c r="O3808" s="3"/>
    </row>
    <row r="3809" spans="1:15" x14ac:dyDescent="0.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  <c r="O3809" s="3"/>
    </row>
    <row r="3810" spans="1:15" x14ac:dyDescent="0.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  <c r="O3810" s="3"/>
    </row>
    <row r="3811" spans="1:15" x14ac:dyDescent="0.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  <c r="O3811" s="3"/>
    </row>
    <row r="3812" spans="1:15" x14ac:dyDescent="0.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  <c r="O3812" s="3"/>
    </row>
    <row r="3813" spans="1:15" x14ac:dyDescent="0.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  <c r="O3813" s="3"/>
    </row>
    <row r="3814" spans="1:15" x14ac:dyDescent="0.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  <c r="O3814" s="3"/>
    </row>
    <row r="3815" spans="1:15" x14ac:dyDescent="0.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  <c r="O3815" s="3"/>
    </row>
    <row r="3816" spans="1:15" x14ac:dyDescent="0.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  <c r="O3816" s="3"/>
    </row>
    <row r="3817" spans="1:15" x14ac:dyDescent="0.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  <c r="O3817" s="3"/>
    </row>
    <row r="3818" spans="1:15" x14ac:dyDescent="0.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  <c r="O3818" s="3"/>
    </row>
    <row r="3819" spans="1:15" x14ac:dyDescent="0.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  <c r="O3819" s="3"/>
    </row>
    <row r="3820" spans="1:15" x14ac:dyDescent="0.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  <c r="O3820" s="3"/>
    </row>
    <row r="3821" spans="1:15" x14ac:dyDescent="0.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  <c r="O3821" s="3"/>
    </row>
    <row r="3822" spans="1:15" x14ac:dyDescent="0.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  <c r="O3822" s="3"/>
    </row>
    <row r="3823" spans="1:15" x14ac:dyDescent="0.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  <c r="O3823" s="3"/>
    </row>
    <row r="3824" spans="1:15" x14ac:dyDescent="0.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  <c r="O3824" s="3"/>
    </row>
    <row r="3825" spans="1:15" x14ac:dyDescent="0.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  <c r="O3825" s="3"/>
    </row>
    <row r="3826" spans="1:15" x14ac:dyDescent="0.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  <c r="O3826" s="3"/>
    </row>
    <row r="3827" spans="1:15" x14ac:dyDescent="0.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  <c r="O3827" s="3"/>
    </row>
    <row r="3828" spans="1:15" x14ac:dyDescent="0.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  <c r="O3828" s="3"/>
    </row>
    <row r="3829" spans="1:15" x14ac:dyDescent="0.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  <c r="O3829" s="3"/>
    </row>
    <row r="3830" spans="1:15" x14ac:dyDescent="0.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  <c r="O3830" s="3"/>
    </row>
    <row r="3831" spans="1:15" x14ac:dyDescent="0.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  <c r="O3831" s="3"/>
    </row>
    <row r="3832" spans="1:15" x14ac:dyDescent="0.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  <c r="O3832" s="3"/>
    </row>
    <row r="3833" spans="1:15" x14ac:dyDescent="0.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  <c r="O3833" s="3"/>
    </row>
    <row r="3834" spans="1:15" x14ac:dyDescent="0.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  <c r="O3834" s="3"/>
    </row>
    <row r="3835" spans="1:15" x14ac:dyDescent="0.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  <c r="O3835" s="3"/>
    </row>
    <row r="3836" spans="1:15" x14ac:dyDescent="0.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  <c r="O3836" s="3"/>
    </row>
    <row r="3837" spans="1:15" x14ac:dyDescent="0.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  <c r="O3837" s="3"/>
    </row>
    <row r="3838" spans="1:15" x14ac:dyDescent="0.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  <c r="O3838" s="3"/>
    </row>
    <row r="3839" spans="1:15" x14ac:dyDescent="0.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  <c r="O3839" s="3"/>
    </row>
    <row r="3840" spans="1:15" x14ac:dyDescent="0.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  <c r="O3840" s="3"/>
    </row>
    <row r="3841" spans="1:15" x14ac:dyDescent="0.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  <c r="O3841" s="3"/>
    </row>
    <row r="3842" spans="1:15" x14ac:dyDescent="0.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  <c r="O3842" s="3"/>
    </row>
    <row r="3843" spans="1:15" x14ac:dyDescent="0.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  <c r="O3843" s="3"/>
    </row>
    <row r="3844" spans="1:15" x14ac:dyDescent="0.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  <c r="O3844" s="3"/>
    </row>
    <row r="3845" spans="1:15" x14ac:dyDescent="0.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  <c r="O3845" s="3"/>
    </row>
    <row r="3846" spans="1:15" x14ac:dyDescent="0.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  <c r="O3846" s="3"/>
    </row>
    <row r="3847" spans="1:15" x14ac:dyDescent="0.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  <c r="O3847" s="3"/>
    </row>
    <row r="3848" spans="1:15" x14ac:dyDescent="0.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  <c r="O3848" s="3"/>
    </row>
    <row r="3849" spans="1:15" x14ac:dyDescent="0.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  <c r="O3849" s="3"/>
    </row>
    <row r="3850" spans="1:15" x14ac:dyDescent="0.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  <c r="O3850" s="3"/>
    </row>
    <row r="3851" spans="1:15" x14ac:dyDescent="0.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  <c r="O3851" s="3"/>
    </row>
    <row r="3852" spans="1:15" x14ac:dyDescent="0.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  <c r="O3852" s="3"/>
    </row>
    <row r="3853" spans="1:15" x14ac:dyDescent="0.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  <c r="O3853" s="3"/>
    </row>
    <row r="3854" spans="1:15" x14ac:dyDescent="0.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  <c r="O3854" s="3"/>
    </row>
    <row r="3855" spans="1:15" x14ac:dyDescent="0.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  <c r="O3855" s="3"/>
    </row>
    <row r="3856" spans="1:15" x14ac:dyDescent="0.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  <c r="O3856" s="3"/>
    </row>
    <row r="3857" spans="1:15" x14ac:dyDescent="0.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  <c r="O3857" s="3"/>
    </row>
    <row r="3858" spans="1:15" x14ac:dyDescent="0.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  <c r="O3858" s="3"/>
    </row>
    <row r="3859" spans="1:15" x14ac:dyDescent="0.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  <c r="O3859" s="3"/>
    </row>
    <row r="3860" spans="1:15" x14ac:dyDescent="0.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  <c r="O3860" s="3"/>
    </row>
    <row r="3861" spans="1:15" x14ac:dyDescent="0.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  <c r="O3861" s="3"/>
    </row>
    <row r="3862" spans="1:15" x14ac:dyDescent="0.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  <c r="O3862" s="3"/>
    </row>
    <row r="3863" spans="1:15" x14ac:dyDescent="0.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  <c r="O3863" s="3"/>
    </row>
    <row r="3864" spans="1:15" x14ac:dyDescent="0.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  <c r="O3864" s="3"/>
    </row>
    <row r="3865" spans="1:15" x14ac:dyDescent="0.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  <c r="O3865" s="3"/>
    </row>
    <row r="3866" spans="1:15" x14ac:dyDescent="0.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  <c r="O3866" s="3"/>
    </row>
    <row r="3867" spans="1:15" x14ac:dyDescent="0.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  <c r="O3867" s="3"/>
    </row>
    <row r="3868" spans="1:15" x14ac:dyDescent="0.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  <c r="O3868" s="3"/>
    </row>
    <row r="3869" spans="1:15" x14ac:dyDescent="0.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  <c r="O3869" s="3"/>
    </row>
    <row r="3870" spans="1:15" x14ac:dyDescent="0.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  <c r="O3870" s="3"/>
    </row>
    <row r="3871" spans="1:15" x14ac:dyDescent="0.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  <c r="O3871" s="3"/>
    </row>
    <row r="3872" spans="1:15" x14ac:dyDescent="0.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  <c r="O3872" s="3"/>
    </row>
    <row r="3873" spans="1:15" x14ac:dyDescent="0.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  <c r="O3873" s="3"/>
    </row>
    <row r="3874" spans="1:15" x14ac:dyDescent="0.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  <c r="O3874" s="3"/>
    </row>
    <row r="3875" spans="1:15" x14ac:dyDescent="0.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  <c r="O3875" s="3"/>
    </row>
    <row r="3876" spans="1:15" x14ac:dyDescent="0.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  <c r="O3876" s="3"/>
    </row>
    <row r="3877" spans="1:15" x14ac:dyDescent="0.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  <c r="O3877" s="3"/>
    </row>
    <row r="3878" spans="1:15" x14ac:dyDescent="0.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  <c r="O3878" s="3"/>
    </row>
    <row r="3879" spans="1:15" x14ac:dyDescent="0.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  <c r="O3879" s="3"/>
    </row>
    <row r="3880" spans="1:15" x14ac:dyDescent="0.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  <c r="O3880" s="3"/>
    </row>
    <row r="3881" spans="1:15" x14ac:dyDescent="0.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  <c r="O3881" s="3"/>
    </row>
    <row r="3882" spans="1:15" x14ac:dyDescent="0.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  <c r="O3882" s="3"/>
    </row>
    <row r="3883" spans="1:15" x14ac:dyDescent="0.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  <c r="O3883" s="3"/>
    </row>
    <row r="3884" spans="1:15" x14ac:dyDescent="0.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  <c r="O3884" s="3"/>
    </row>
    <row r="3885" spans="1:15" x14ac:dyDescent="0.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  <c r="O3885" s="3"/>
    </row>
    <row r="3886" spans="1:15" x14ac:dyDescent="0.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  <c r="O3886" s="3"/>
    </row>
    <row r="3887" spans="1:15" x14ac:dyDescent="0.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  <c r="O3887" s="3"/>
    </row>
    <row r="3888" spans="1:15" x14ac:dyDescent="0.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  <c r="O3888" s="3"/>
    </row>
    <row r="3889" spans="1:15" x14ac:dyDescent="0.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  <c r="O3889" s="3"/>
    </row>
    <row r="3890" spans="1:15" x14ac:dyDescent="0.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  <c r="O3890" s="3"/>
    </row>
    <row r="3891" spans="1:15" x14ac:dyDescent="0.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  <c r="O3891" s="3"/>
    </row>
    <row r="3892" spans="1:15" x14ac:dyDescent="0.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  <c r="O3892" s="3"/>
    </row>
    <row r="3893" spans="1:15" x14ac:dyDescent="0.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  <c r="O3893" s="3"/>
    </row>
    <row r="3894" spans="1:15" x14ac:dyDescent="0.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  <c r="O3894" s="3"/>
    </row>
    <row r="3895" spans="1:15" x14ac:dyDescent="0.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  <c r="O3895" s="3"/>
    </row>
    <row r="3896" spans="1:15" x14ac:dyDescent="0.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  <c r="O3896" s="3"/>
    </row>
    <row r="3897" spans="1:15" x14ac:dyDescent="0.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  <c r="O3897" s="3"/>
    </row>
    <row r="3898" spans="1:15" x14ac:dyDescent="0.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  <c r="O3898" s="3"/>
    </row>
    <row r="3899" spans="1:15" x14ac:dyDescent="0.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  <c r="O3899" s="3"/>
    </row>
    <row r="3900" spans="1:15" x14ac:dyDescent="0.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  <c r="O3900" s="3"/>
    </row>
    <row r="3901" spans="1:15" x14ac:dyDescent="0.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  <c r="O3901" s="3"/>
    </row>
    <row r="3902" spans="1:15" x14ac:dyDescent="0.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  <c r="O3902" s="3"/>
    </row>
    <row r="3903" spans="1:15" x14ac:dyDescent="0.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  <c r="O3903" s="3"/>
    </row>
    <row r="3904" spans="1:15" x14ac:dyDescent="0.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  <c r="O3904" s="3"/>
    </row>
    <row r="3905" spans="1:15" x14ac:dyDescent="0.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  <c r="O3905" s="3"/>
    </row>
    <row r="3906" spans="1:15" x14ac:dyDescent="0.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  <c r="O3906" s="3"/>
    </row>
    <row r="3907" spans="1:15" x14ac:dyDescent="0.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  <c r="O3907" s="3"/>
    </row>
    <row r="3908" spans="1:15" x14ac:dyDescent="0.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  <c r="O3908" s="3"/>
    </row>
    <row r="3909" spans="1:15" x14ac:dyDescent="0.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  <c r="O3909" s="3"/>
    </row>
    <row r="3910" spans="1:15" x14ac:dyDescent="0.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  <c r="O3910" s="3"/>
    </row>
    <row r="3911" spans="1:15" x14ac:dyDescent="0.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  <c r="O3911" s="3"/>
    </row>
    <row r="3912" spans="1:15" x14ac:dyDescent="0.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  <c r="O3912" s="3"/>
    </row>
    <row r="3913" spans="1:15" x14ac:dyDescent="0.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  <c r="O3913" s="3"/>
    </row>
    <row r="3914" spans="1:15" x14ac:dyDescent="0.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  <c r="O3914" s="3"/>
    </row>
    <row r="3915" spans="1:15" x14ac:dyDescent="0.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  <c r="O3915" s="3"/>
    </row>
    <row r="3916" spans="1:15" x14ac:dyDescent="0.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  <c r="O3916" s="3"/>
    </row>
    <row r="3917" spans="1:15" x14ac:dyDescent="0.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  <c r="O3917" s="3"/>
    </row>
    <row r="3918" spans="1:15" x14ac:dyDescent="0.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  <c r="O3918" s="3"/>
    </row>
    <row r="3919" spans="1:15" x14ac:dyDescent="0.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  <c r="O3919" s="3"/>
    </row>
    <row r="3920" spans="1:15" x14ac:dyDescent="0.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  <c r="O3920" s="3"/>
    </row>
    <row r="3921" spans="1:15" x14ac:dyDescent="0.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  <c r="O3921" s="3"/>
    </row>
    <row r="3922" spans="1:15" x14ac:dyDescent="0.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  <c r="O3922" s="3"/>
    </row>
    <row r="3923" spans="1:15" x14ac:dyDescent="0.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  <c r="O3923" s="3"/>
    </row>
    <row r="3924" spans="1:15" x14ac:dyDescent="0.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  <c r="O3924" s="3"/>
    </row>
    <row r="3925" spans="1:15" x14ac:dyDescent="0.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  <c r="O3925" s="3"/>
    </row>
    <row r="3926" spans="1:15" x14ac:dyDescent="0.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  <c r="O3926" s="3"/>
    </row>
    <row r="3927" spans="1:15" x14ac:dyDescent="0.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  <c r="O3927" s="3"/>
    </row>
    <row r="3928" spans="1:15" x14ac:dyDescent="0.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  <c r="O3928" s="3"/>
    </row>
    <row r="3929" spans="1:15" x14ac:dyDescent="0.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  <c r="O3929" s="3"/>
    </row>
    <row r="3930" spans="1:15" x14ac:dyDescent="0.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  <c r="O3930" s="3"/>
    </row>
    <row r="3931" spans="1:15" x14ac:dyDescent="0.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  <c r="O3931" s="3"/>
    </row>
    <row r="3932" spans="1:15" x14ac:dyDescent="0.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  <c r="O3932" s="3"/>
    </row>
    <row r="3933" spans="1:15" x14ac:dyDescent="0.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  <c r="O3933" s="3"/>
    </row>
    <row r="3934" spans="1:15" x14ac:dyDescent="0.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  <c r="O3934" s="3"/>
    </row>
    <row r="3935" spans="1:15" x14ac:dyDescent="0.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  <c r="O3935" s="3"/>
    </row>
    <row r="3936" spans="1:15" x14ac:dyDescent="0.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  <c r="O3936" s="3"/>
    </row>
    <row r="3937" spans="1:15" x14ac:dyDescent="0.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  <c r="O3937" s="3"/>
    </row>
    <row r="3938" spans="1:15" x14ac:dyDescent="0.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  <c r="O3938" s="3"/>
    </row>
    <row r="3939" spans="1:15" x14ac:dyDescent="0.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  <c r="O3939" s="3"/>
    </row>
    <row r="3940" spans="1:15" x14ac:dyDescent="0.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  <c r="O3940" s="3"/>
    </row>
    <row r="3941" spans="1:15" x14ac:dyDescent="0.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  <c r="O3941" s="3"/>
    </row>
    <row r="3942" spans="1:15" x14ac:dyDescent="0.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  <c r="O3942" s="3"/>
    </row>
    <row r="3943" spans="1:15" x14ac:dyDescent="0.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  <c r="O3943" s="3"/>
    </row>
    <row r="3944" spans="1:15" x14ac:dyDescent="0.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  <c r="O3944" s="3"/>
    </row>
    <row r="3945" spans="1:15" x14ac:dyDescent="0.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  <c r="O3945" s="3"/>
    </row>
    <row r="3946" spans="1:15" x14ac:dyDescent="0.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  <c r="O3946" s="3"/>
    </row>
    <row r="3947" spans="1:15" x14ac:dyDescent="0.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  <c r="O3947" s="3"/>
    </row>
    <row r="3948" spans="1:15" x14ac:dyDescent="0.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  <c r="O3948" s="3"/>
    </row>
    <row r="3949" spans="1:15" x14ac:dyDescent="0.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  <c r="O3949" s="3"/>
    </row>
    <row r="3950" spans="1:15" x14ac:dyDescent="0.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  <c r="O3950" s="3"/>
    </row>
    <row r="3951" spans="1:15" x14ac:dyDescent="0.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  <c r="O3951" s="3"/>
    </row>
    <row r="3952" spans="1:15" x14ac:dyDescent="0.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  <c r="O3952" s="3"/>
    </row>
    <row r="3953" spans="1:15" x14ac:dyDescent="0.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  <c r="O3953" s="3"/>
    </row>
    <row r="3954" spans="1:15" x14ac:dyDescent="0.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  <c r="O3954" s="3"/>
    </row>
    <row r="3955" spans="1:15" x14ac:dyDescent="0.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  <c r="O3955" s="3"/>
    </row>
    <row r="3956" spans="1:15" x14ac:dyDescent="0.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  <c r="O3956" s="3"/>
    </row>
    <row r="3957" spans="1:15" x14ac:dyDescent="0.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  <c r="O3957" s="3"/>
    </row>
    <row r="3958" spans="1:15" x14ac:dyDescent="0.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  <c r="O3958" s="3"/>
    </row>
    <row r="3959" spans="1:15" x14ac:dyDescent="0.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  <c r="O3959" s="3"/>
    </row>
    <row r="3960" spans="1:15" x14ac:dyDescent="0.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  <c r="O3960" s="3"/>
    </row>
    <row r="3961" spans="1:15" x14ac:dyDescent="0.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  <c r="O3961" s="3"/>
    </row>
    <row r="3962" spans="1:15" x14ac:dyDescent="0.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  <c r="O3962" s="3"/>
    </row>
    <row r="3963" spans="1:15" x14ac:dyDescent="0.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  <c r="O3963" s="3"/>
    </row>
    <row r="3964" spans="1:15" x14ac:dyDescent="0.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  <c r="O3964" s="3"/>
    </row>
    <row r="3965" spans="1:15" x14ac:dyDescent="0.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  <c r="O3965" s="3"/>
    </row>
    <row r="3966" spans="1:15" x14ac:dyDescent="0.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  <c r="O3966" s="3"/>
    </row>
    <row r="3967" spans="1:15" x14ac:dyDescent="0.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  <c r="O3967" s="3"/>
    </row>
    <row r="3968" spans="1:15" x14ac:dyDescent="0.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  <c r="O3968" s="3"/>
    </row>
    <row r="3969" spans="1:15" x14ac:dyDescent="0.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  <c r="O3969" s="3"/>
    </row>
    <row r="3970" spans="1:15" x14ac:dyDescent="0.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  <c r="O3970" s="3"/>
    </row>
    <row r="3971" spans="1:15" x14ac:dyDescent="0.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  <c r="O3971" s="3"/>
    </row>
    <row r="3972" spans="1:15" x14ac:dyDescent="0.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  <c r="O3972" s="3"/>
    </row>
    <row r="3973" spans="1:15" x14ac:dyDescent="0.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  <c r="O3973" s="3"/>
    </row>
    <row r="3974" spans="1:15" x14ac:dyDescent="0.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  <c r="O3974" s="3"/>
    </row>
    <row r="3975" spans="1:15" x14ac:dyDescent="0.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  <c r="O3975" s="3"/>
    </row>
    <row r="3976" spans="1:15" x14ac:dyDescent="0.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  <c r="O3976" s="3"/>
    </row>
    <row r="3977" spans="1:15" x14ac:dyDescent="0.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  <c r="O3977" s="3"/>
    </row>
    <row r="3978" spans="1:15" x14ac:dyDescent="0.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  <c r="O3978" s="3"/>
    </row>
    <row r="3979" spans="1:15" x14ac:dyDescent="0.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  <c r="O3979" s="3"/>
    </row>
    <row r="3980" spans="1:15" x14ac:dyDescent="0.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  <c r="O3980" s="3"/>
    </row>
    <row r="3981" spans="1:15" x14ac:dyDescent="0.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  <c r="O3981" s="3"/>
    </row>
    <row r="3982" spans="1:15" x14ac:dyDescent="0.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  <c r="O3982" s="3"/>
    </row>
    <row r="3983" spans="1:15" x14ac:dyDescent="0.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  <c r="O3983" s="3"/>
    </row>
    <row r="3984" spans="1:15" x14ac:dyDescent="0.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  <c r="O3984" s="3"/>
    </row>
    <row r="3985" spans="1:15" x14ac:dyDescent="0.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  <c r="O3985" s="3"/>
    </row>
    <row r="3986" spans="1:15" x14ac:dyDescent="0.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  <c r="O3986" s="3"/>
    </row>
    <row r="3987" spans="1:15" x14ac:dyDescent="0.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  <c r="O3987" s="3"/>
    </row>
    <row r="3988" spans="1:15" x14ac:dyDescent="0.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  <c r="O3988" s="3"/>
    </row>
    <row r="3989" spans="1:15" x14ac:dyDescent="0.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  <c r="O3989" s="3"/>
    </row>
    <row r="3990" spans="1:15" x14ac:dyDescent="0.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  <c r="O3990" s="3"/>
    </row>
    <row r="3991" spans="1:15" x14ac:dyDescent="0.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  <c r="O3991" s="3"/>
    </row>
    <row r="3992" spans="1:15" x14ac:dyDescent="0.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  <c r="O3992" s="3"/>
    </row>
    <row r="3993" spans="1:15" x14ac:dyDescent="0.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  <c r="O3993" s="3"/>
    </row>
    <row r="3994" spans="1:15" x14ac:dyDescent="0.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  <c r="O3994" s="3"/>
    </row>
    <row r="3995" spans="1:15" x14ac:dyDescent="0.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  <c r="O3995" s="3"/>
    </row>
    <row r="3996" spans="1:15" x14ac:dyDescent="0.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  <c r="O3996" s="3"/>
    </row>
    <row r="3997" spans="1:15" x14ac:dyDescent="0.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  <c r="O3997" s="3"/>
    </row>
    <row r="3998" spans="1:15" x14ac:dyDescent="0.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  <c r="O3998" s="3"/>
    </row>
    <row r="3999" spans="1:15" x14ac:dyDescent="0.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  <c r="O3999" s="3"/>
    </row>
    <row r="4000" spans="1:15" x14ac:dyDescent="0.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  <c r="O4000" s="3"/>
    </row>
    <row r="4001" spans="1:15" x14ac:dyDescent="0.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  <c r="O4001" s="3"/>
    </row>
    <row r="4002" spans="1:15" x14ac:dyDescent="0.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  <c r="O4002" s="3"/>
    </row>
    <row r="4003" spans="1:15" x14ac:dyDescent="0.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  <c r="O4003" s="3"/>
    </row>
    <row r="4004" spans="1:15" x14ac:dyDescent="0.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  <c r="O4004" s="3"/>
    </row>
    <row r="4005" spans="1:15" x14ac:dyDescent="0.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  <c r="O4005" s="3"/>
    </row>
    <row r="4006" spans="1:15" x14ac:dyDescent="0.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  <c r="O4006" s="3"/>
    </row>
    <row r="4007" spans="1:15" x14ac:dyDescent="0.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  <c r="O4007" s="3"/>
    </row>
    <row r="4008" spans="1:15" x14ac:dyDescent="0.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  <c r="O4008" s="3"/>
    </row>
    <row r="4009" spans="1:15" x14ac:dyDescent="0.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  <c r="O4009" s="3"/>
    </row>
    <row r="4010" spans="1:15" x14ac:dyDescent="0.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  <c r="O4010" s="3"/>
    </row>
    <row r="4011" spans="1:15" x14ac:dyDescent="0.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  <c r="O4011" s="3"/>
    </row>
    <row r="4012" spans="1:15" x14ac:dyDescent="0.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  <c r="O4012" s="3"/>
    </row>
    <row r="4013" spans="1:15" x14ac:dyDescent="0.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  <c r="O4013" s="3"/>
    </row>
    <row r="4014" spans="1:15" x14ac:dyDescent="0.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  <c r="O4014" s="3"/>
    </row>
    <row r="4015" spans="1:15" x14ac:dyDescent="0.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  <c r="O4015" s="3"/>
    </row>
    <row r="4016" spans="1:15" x14ac:dyDescent="0.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  <c r="O4016" s="3"/>
    </row>
    <row r="4017" spans="1:15" x14ac:dyDescent="0.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  <c r="O4017" s="3"/>
    </row>
    <row r="4018" spans="1:15" x14ac:dyDescent="0.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  <c r="O4018" s="3"/>
    </row>
    <row r="4019" spans="1:15" x14ac:dyDescent="0.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  <c r="O4019" s="3"/>
    </row>
    <row r="4020" spans="1:15" x14ac:dyDescent="0.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  <c r="O4020" s="3"/>
    </row>
    <row r="4021" spans="1:15" x14ac:dyDescent="0.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  <c r="O4021" s="3"/>
    </row>
    <row r="4022" spans="1:15" x14ac:dyDescent="0.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  <c r="O4022" s="3"/>
    </row>
    <row r="4023" spans="1:15" x14ac:dyDescent="0.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  <c r="O4023" s="3"/>
    </row>
    <row r="4024" spans="1:15" x14ac:dyDescent="0.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  <c r="O4024" s="3"/>
    </row>
    <row r="4025" spans="1:15" x14ac:dyDescent="0.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  <c r="O4025" s="3"/>
    </row>
    <row r="4026" spans="1:15" x14ac:dyDescent="0.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  <c r="O4026" s="3"/>
    </row>
    <row r="4027" spans="1:15" x14ac:dyDescent="0.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  <c r="O4027" s="3"/>
    </row>
    <row r="4028" spans="1:15" x14ac:dyDescent="0.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  <c r="O4028" s="3"/>
    </row>
    <row r="4029" spans="1:15" x14ac:dyDescent="0.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  <c r="O4029" s="3"/>
    </row>
    <row r="4030" spans="1:15" x14ac:dyDescent="0.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  <c r="O4030" s="3"/>
    </row>
    <row r="4031" spans="1:15" x14ac:dyDescent="0.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  <c r="O4031" s="3"/>
    </row>
    <row r="4032" spans="1:15" x14ac:dyDescent="0.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  <c r="O4032" s="3"/>
    </row>
    <row r="4033" spans="1:15" x14ac:dyDescent="0.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  <c r="O4033" s="3"/>
    </row>
    <row r="4034" spans="1:15" x14ac:dyDescent="0.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  <c r="O4034" s="3"/>
    </row>
    <row r="4035" spans="1:15" x14ac:dyDescent="0.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  <c r="O4035" s="3"/>
    </row>
    <row r="4036" spans="1:15" x14ac:dyDescent="0.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  <c r="O4036" s="3"/>
    </row>
    <row r="4037" spans="1:15" x14ac:dyDescent="0.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  <c r="O4037" s="3"/>
    </row>
    <row r="4038" spans="1:15" x14ac:dyDescent="0.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  <c r="O4038" s="3"/>
    </row>
    <row r="4039" spans="1:15" x14ac:dyDescent="0.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  <c r="O4039" s="3"/>
    </row>
    <row r="4040" spans="1:15" x14ac:dyDescent="0.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  <c r="O4040" s="3"/>
    </row>
    <row r="4041" spans="1:15" x14ac:dyDescent="0.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  <c r="O4041" s="3"/>
    </row>
    <row r="4042" spans="1:15" x14ac:dyDescent="0.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  <c r="O4042" s="3"/>
    </row>
    <row r="4043" spans="1:15" x14ac:dyDescent="0.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  <c r="O4043" s="3"/>
    </row>
    <row r="4044" spans="1:15" x14ac:dyDescent="0.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  <c r="O4044" s="3"/>
    </row>
    <row r="4045" spans="1:15" x14ac:dyDescent="0.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  <c r="O4045" s="3"/>
    </row>
    <row r="4046" spans="1:15" x14ac:dyDescent="0.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  <c r="O4046" s="3"/>
    </row>
    <row r="4047" spans="1:15" x14ac:dyDescent="0.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  <c r="O4047" s="3"/>
    </row>
    <row r="4048" spans="1:15" x14ac:dyDescent="0.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  <c r="O4048" s="3"/>
    </row>
    <row r="4049" spans="1:15" x14ac:dyDescent="0.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  <c r="O4049" s="3"/>
    </row>
    <row r="4050" spans="1:15" x14ac:dyDescent="0.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  <c r="O4050" s="3"/>
    </row>
    <row r="4051" spans="1:15" x14ac:dyDescent="0.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  <c r="O4051" s="3"/>
    </row>
    <row r="4052" spans="1:15" x14ac:dyDescent="0.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  <c r="O4052" s="3"/>
    </row>
    <row r="4053" spans="1:15" x14ac:dyDescent="0.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  <c r="O4053" s="3"/>
    </row>
    <row r="4054" spans="1:15" x14ac:dyDescent="0.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  <c r="O4054" s="3"/>
    </row>
    <row r="4055" spans="1:15" x14ac:dyDescent="0.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  <c r="O4055" s="3"/>
    </row>
    <row r="4056" spans="1:15" x14ac:dyDescent="0.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  <c r="O4056" s="3"/>
    </row>
    <row r="4057" spans="1:15" x14ac:dyDescent="0.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  <c r="O4057" s="3"/>
    </row>
    <row r="4058" spans="1:15" x14ac:dyDescent="0.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  <c r="O4058" s="3"/>
    </row>
    <row r="4059" spans="1:15" x14ac:dyDescent="0.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  <c r="O4059" s="3"/>
    </row>
    <row r="4060" spans="1:15" x14ac:dyDescent="0.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  <c r="O4060" s="3"/>
    </row>
    <row r="4061" spans="1:15" x14ac:dyDescent="0.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  <c r="O4061" s="3"/>
    </row>
    <row r="4062" spans="1:15" x14ac:dyDescent="0.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  <c r="O4062" s="3"/>
    </row>
    <row r="4063" spans="1:15" x14ac:dyDescent="0.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  <c r="O4063" s="3"/>
    </row>
    <row r="4064" spans="1:15" x14ac:dyDescent="0.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  <c r="O4064" s="3"/>
    </row>
    <row r="4065" spans="1:15" x14ac:dyDescent="0.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  <c r="O4065" s="3"/>
    </row>
    <row r="4066" spans="1:15" x14ac:dyDescent="0.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  <c r="O4066" s="3"/>
    </row>
    <row r="4067" spans="1:15" x14ac:dyDescent="0.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  <c r="O4067" s="3"/>
    </row>
    <row r="4068" spans="1:15" x14ac:dyDescent="0.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  <c r="O4068" s="3"/>
    </row>
    <row r="4069" spans="1:15" x14ac:dyDescent="0.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  <c r="O4069" s="3"/>
    </row>
    <row r="4070" spans="1:15" x14ac:dyDescent="0.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  <c r="O4070" s="3"/>
    </row>
    <row r="4071" spans="1:15" x14ac:dyDescent="0.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  <c r="O4071" s="3"/>
    </row>
    <row r="4072" spans="1:15" x14ac:dyDescent="0.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  <c r="O4072" s="3"/>
    </row>
    <row r="4073" spans="1:15" x14ac:dyDescent="0.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  <c r="O4073" s="3"/>
    </row>
    <row r="4074" spans="1:15" x14ac:dyDescent="0.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  <c r="O4074" s="3"/>
    </row>
    <row r="4075" spans="1:15" x14ac:dyDescent="0.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  <c r="O4075" s="3"/>
    </row>
    <row r="4076" spans="1:15" x14ac:dyDescent="0.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  <c r="O4076" s="3"/>
    </row>
    <row r="4077" spans="1:15" x14ac:dyDescent="0.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  <c r="O4077" s="3"/>
    </row>
    <row r="4078" spans="1:15" x14ac:dyDescent="0.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  <c r="O4078" s="3"/>
    </row>
    <row r="4079" spans="1:15" x14ac:dyDescent="0.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  <c r="O4079" s="3"/>
    </row>
    <row r="4080" spans="1:15" x14ac:dyDescent="0.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  <c r="O4080" s="3"/>
    </row>
    <row r="4081" spans="1:15" x14ac:dyDescent="0.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  <c r="O4081" s="3"/>
    </row>
    <row r="4082" spans="1:15" x14ac:dyDescent="0.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  <c r="O4082" s="3"/>
    </row>
    <row r="4083" spans="1:15" x14ac:dyDescent="0.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  <c r="O4083" s="3"/>
    </row>
    <row r="4084" spans="1:15" x14ac:dyDescent="0.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  <c r="O4084" s="3"/>
    </row>
    <row r="4085" spans="1:15" x14ac:dyDescent="0.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  <c r="O4085" s="3"/>
    </row>
    <row r="4086" spans="1:15" x14ac:dyDescent="0.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  <c r="O4086" s="3"/>
    </row>
    <row r="4087" spans="1:15" x14ac:dyDescent="0.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  <c r="O4087" s="3"/>
    </row>
    <row r="4088" spans="1:15" x14ac:dyDescent="0.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  <c r="O4088" s="3"/>
    </row>
    <row r="4089" spans="1:15" x14ac:dyDescent="0.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  <c r="O4089" s="3"/>
    </row>
    <row r="4090" spans="1:15" x14ac:dyDescent="0.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  <c r="O4090" s="3"/>
    </row>
    <row r="4091" spans="1:15" x14ac:dyDescent="0.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  <c r="O4091" s="3"/>
    </row>
    <row r="4092" spans="1:15" x14ac:dyDescent="0.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  <c r="O4092" s="3"/>
    </row>
    <row r="4093" spans="1:15" x14ac:dyDescent="0.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  <c r="O4093" s="3"/>
    </row>
    <row r="4094" spans="1:15" x14ac:dyDescent="0.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  <c r="O4094" s="3"/>
    </row>
    <row r="4095" spans="1:15" x14ac:dyDescent="0.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  <c r="O4095" s="3"/>
    </row>
    <row r="4096" spans="1:15" x14ac:dyDescent="0.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  <c r="O4096" s="3"/>
    </row>
    <row r="4097" spans="1:15" x14ac:dyDescent="0.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  <c r="O4097" s="3"/>
    </row>
    <row r="4098" spans="1:15" x14ac:dyDescent="0.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  <c r="O4098" s="3"/>
    </row>
    <row r="4099" spans="1:15" x14ac:dyDescent="0.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  <c r="O4099" s="3"/>
    </row>
    <row r="4100" spans="1:15" x14ac:dyDescent="0.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  <c r="O4100" s="3"/>
    </row>
    <row r="4101" spans="1:15" x14ac:dyDescent="0.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  <c r="O4101" s="3"/>
    </row>
    <row r="4102" spans="1:15" x14ac:dyDescent="0.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  <c r="O4102" s="3"/>
    </row>
    <row r="4103" spans="1:15" x14ac:dyDescent="0.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  <c r="O4103" s="3"/>
    </row>
    <row r="4104" spans="1:15" x14ac:dyDescent="0.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  <c r="O4104" s="3"/>
    </row>
    <row r="4105" spans="1:15" x14ac:dyDescent="0.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  <c r="O4105" s="3"/>
    </row>
    <row r="4106" spans="1:15" x14ac:dyDescent="0.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  <c r="O4106" s="3"/>
    </row>
    <row r="4107" spans="1:15" x14ac:dyDescent="0.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  <c r="O4107" s="3"/>
    </row>
    <row r="4108" spans="1:15" x14ac:dyDescent="0.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  <c r="O4108" s="3"/>
    </row>
    <row r="4109" spans="1:15" x14ac:dyDescent="0.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  <c r="O4109" s="3"/>
    </row>
    <row r="4110" spans="1:15" x14ac:dyDescent="0.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  <c r="O4110" s="3"/>
    </row>
    <row r="4111" spans="1:15" x14ac:dyDescent="0.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  <c r="O4111" s="3"/>
    </row>
    <row r="4112" spans="1:15" x14ac:dyDescent="0.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  <c r="O4112" s="3"/>
    </row>
    <row r="4113" spans="1:15" x14ac:dyDescent="0.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  <c r="O4113" s="3"/>
    </row>
    <row r="4114" spans="1:15" x14ac:dyDescent="0.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  <c r="O4114" s="3"/>
    </row>
    <row r="4115" spans="1:15" x14ac:dyDescent="0.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  <c r="O4115" s="3"/>
    </row>
    <row r="4116" spans="1:15" x14ac:dyDescent="0.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  <c r="O4116" s="3"/>
    </row>
    <row r="4117" spans="1:15" x14ac:dyDescent="0.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  <c r="O4117" s="3"/>
    </row>
    <row r="4118" spans="1:15" x14ac:dyDescent="0.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  <c r="O4118" s="3"/>
    </row>
    <row r="4119" spans="1:15" x14ac:dyDescent="0.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  <c r="O4119" s="3"/>
    </row>
    <row r="4120" spans="1:15" x14ac:dyDescent="0.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  <c r="O4120" s="3"/>
    </row>
    <row r="4121" spans="1:15" x14ac:dyDescent="0.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  <c r="O4121" s="3"/>
    </row>
    <row r="4122" spans="1:15" x14ac:dyDescent="0.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  <c r="O4122" s="3"/>
    </row>
    <row r="4123" spans="1:15" x14ac:dyDescent="0.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  <c r="O4123" s="3"/>
    </row>
    <row r="4124" spans="1:15" x14ac:dyDescent="0.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  <c r="O4124" s="3"/>
    </row>
    <row r="4125" spans="1:15" x14ac:dyDescent="0.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  <c r="O4125" s="3"/>
    </row>
    <row r="4126" spans="1:15" x14ac:dyDescent="0.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  <c r="O4126" s="3"/>
    </row>
    <row r="4127" spans="1:15" x14ac:dyDescent="0.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  <c r="O4127" s="3"/>
    </row>
    <row r="4128" spans="1:15" x14ac:dyDescent="0.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  <c r="O4128" s="3"/>
    </row>
    <row r="4129" spans="1:15" x14ac:dyDescent="0.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  <c r="O4129" s="3"/>
    </row>
    <row r="4130" spans="1:15" x14ac:dyDescent="0.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  <c r="O4130" s="3"/>
    </row>
    <row r="4131" spans="1:15" x14ac:dyDescent="0.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  <c r="O4131" s="3"/>
    </row>
    <row r="4132" spans="1:15" x14ac:dyDescent="0.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  <c r="O4132" s="3"/>
    </row>
    <row r="4133" spans="1:15" x14ac:dyDescent="0.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  <c r="O4133" s="3"/>
    </row>
    <row r="4134" spans="1:15" x14ac:dyDescent="0.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  <c r="O4134" s="3"/>
    </row>
    <row r="4135" spans="1:15" x14ac:dyDescent="0.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  <c r="O4135" s="3"/>
    </row>
    <row r="4136" spans="1:15" x14ac:dyDescent="0.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  <c r="O4136" s="3"/>
    </row>
    <row r="4137" spans="1:15" x14ac:dyDescent="0.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  <c r="O4137" s="3"/>
    </row>
    <row r="4138" spans="1:15" x14ac:dyDescent="0.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  <c r="O4138" s="3"/>
    </row>
    <row r="4139" spans="1:15" x14ac:dyDescent="0.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  <c r="O4139" s="3"/>
    </row>
    <row r="4140" spans="1:15" x14ac:dyDescent="0.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  <c r="O4140" s="3"/>
    </row>
    <row r="4141" spans="1:15" x14ac:dyDescent="0.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  <c r="O4141" s="3"/>
    </row>
    <row r="4142" spans="1:15" x14ac:dyDescent="0.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  <c r="O4142" s="3"/>
    </row>
    <row r="4143" spans="1:15" x14ac:dyDescent="0.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  <c r="O4143" s="3"/>
    </row>
    <row r="4144" spans="1:15" x14ac:dyDescent="0.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  <c r="O4144" s="3"/>
    </row>
    <row r="4145" spans="1:15" x14ac:dyDescent="0.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  <c r="O4145" s="3"/>
    </row>
    <row r="4146" spans="1:15" x14ac:dyDescent="0.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  <c r="O4146" s="3"/>
    </row>
    <row r="4147" spans="1:15" x14ac:dyDescent="0.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  <c r="O4147" s="3"/>
    </row>
    <row r="4148" spans="1:15" x14ac:dyDescent="0.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  <c r="O4148" s="3"/>
    </row>
    <row r="4149" spans="1:15" x14ac:dyDescent="0.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  <c r="O4149" s="3"/>
    </row>
    <row r="4150" spans="1:15" x14ac:dyDescent="0.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  <c r="O4150" s="3"/>
    </row>
    <row r="4151" spans="1:15" x14ac:dyDescent="0.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  <c r="O4151" s="3"/>
    </row>
    <row r="4152" spans="1:15" x14ac:dyDescent="0.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  <c r="O4152" s="3"/>
    </row>
    <row r="4153" spans="1:15" x14ac:dyDescent="0.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  <c r="O4153" s="3"/>
    </row>
    <row r="4154" spans="1:15" x14ac:dyDescent="0.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  <c r="O4154" s="3"/>
    </row>
    <row r="4155" spans="1:15" x14ac:dyDescent="0.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  <c r="O4155" s="3"/>
    </row>
    <row r="4156" spans="1:15" x14ac:dyDescent="0.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  <c r="O4156" s="3"/>
    </row>
    <row r="4157" spans="1:15" x14ac:dyDescent="0.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  <c r="O4157" s="3"/>
    </row>
    <row r="4158" spans="1:15" x14ac:dyDescent="0.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  <c r="O4158" s="3"/>
    </row>
    <row r="4159" spans="1:15" x14ac:dyDescent="0.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  <c r="O4159" s="3"/>
    </row>
    <row r="4160" spans="1:15" x14ac:dyDescent="0.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  <c r="O4160" s="3"/>
    </row>
    <row r="4161" spans="1:15" x14ac:dyDescent="0.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  <c r="O4161" s="3"/>
    </row>
    <row r="4162" spans="1:15" x14ac:dyDescent="0.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  <c r="O4162" s="3"/>
    </row>
    <row r="4163" spans="1:15" x14ac:dyDescent="0.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  <c r="O4163" s="3"/>
    </row>
    <row r="4164" spans="1:15" x14ac:dyDescent="0.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  <c r="O4164" s="3"/>
    </row>
    <row r="4165" spans="1:15" x14ac:dyDescent="0.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  <c r="O4165" s="3"/>
    </row>
    <row r="4166" spans="1:15" x14ac:dyDescent="0.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  <c r="O4166" s="3"/>
    </row>
    <row r="4167" spans="1:15" x14ac:dyDescent="0.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  <c r="O4167" s="3"/>
    </row>
    <row r="4168" spans="1:15" x14ac:dyDescent="0.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  <c r="O4168" s="3"/>
    </row>
    <row r="4169" spans="1:15" x14ac:dyDescent="0.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  <c r="O4169" s="3"/>
    </row>
    <row r="4170" spans="1:15" x14ac:dyDescent="0.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  <c r="O4170" s="3"/>
    </row>
    <row r="4171" spans="1:15" x14ac:dyDescent="0.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  <c r="O4171" s="3"/>
    </row>
    <row r="4172" spans="1:15" x14ac:dyDescent="0.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  <c r="O4172" s="3"/>
    </row>
    <row r="4173" spans="1:15" x14ac:dyDescent="0.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  <c r="O4173" s="3"/>
    </row>
    <row r="4174" spans="1:15" x14ac:dyDescent="0.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  <c r="O4174" s="3"/>
    </row>
    <row r="4175" spans="1:15" x14ac:dyDescent="0.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  <c r="O4175" s="3"/>
    </row>
    <row r="4176" spans="1:15" x14ac:dyDescent="0.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  <c r="O4176" s="3"/>
    </row>
    <row r="4177" spans="1:15" x14ac:dyDescent="0.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  <c r="O4177" s="3"/>
    </row>
    <row r="4178" spans="1:15" x14ac:dyDescent="0.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  <c r="O4178" s="3"/>
    </row>
    <row r="4179" spans="1:15" x14ac:dyDescent="0.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  <c r="O4179" s="3"/>
    </row>
    <row r="4180" spans="1:15" x14ac:dyDescent="0.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  <c r="O4180" s="3"/>
    </row>
    <row r="4181" spans="1:15" x14ac:dyDescent="0.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  <c r="O4181" s="3"/>
    </row>
    <row r="4182" spans="1:15" x14ac:dyDescent="0.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  <c r="O4182" s="3"/>
    </row>
    <row r="4183" spans="1:15" x14ac:dyDescent="0.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  <c r="O4183" s="3"/>
    </row>
    <row r="4184" spans="1:15" x14ac:dyDescent="0.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  <c r="O4184" s="3"/>
    </row>
    <row r="4185" spans="1:15" x14ac:dyDescent="0.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  <c r="O4185" s="3"/>
    </row>
    <row r="4186" spans="1:15" x14ac:dyDescent="0.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  <c r="O4186" s="3"/>
    </row>
    <row r="4187" spans="1:15" x14ac:dyDescent="0.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  <c r="O4187" s="3"/>
    </row>
    <row r="4188" spans="1:15" x14ac:dyDescent="0.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  <c r="O4188" s="3"/>
    </row>
    <row r="4189" spans="1:15" x14ac:dyDescent="0.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  <c r="O4189" s="3"/>
    </row>
    <row r="4190" spans="1:15" x14ac:dyDescent="0.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  <c r="O4190" s="3"/>
    </row>
    <row r="4191" spans="1:15" x14ac:dyDescent="0.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  <c r="O4191" s="3"/>
    </row>
    <row r="4192" spans="1:15" x14ac:dyDescent="0.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  <c r="O4192" s="3"/>
    </row>
    <row r="4193" spans="1:15" x14ac:dyDescent="0.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  <c r="O4193" s="3"/>
    </row>
    <row r="4194" spans="1:15" x14ac:dyDescent="0.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  <c r="O4194" s="3"/>
    </row>
    <row r="4195" spans="1:15" x14ac:dyDescent="0.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  <c r="O4195" s="3"/>
    </row>
    <row r="4196" spans="1:15" x14ac:dyDescent="0.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  <c r="O4196" s="3"/>
    </row>
    <row r="4197" spans="1:15" x14ac:dyDescent="0.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  <c r="O4197" s="3"/>
    </row>
    <row r="4198" spans="1:15" x14ac:dyDescent="0.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  <c r="O4198" s="3"/>
    </row>
    <row r="4199" spans="1:15" x14ac:dyDescent="0.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  <c r="O4199" s="3"/>
    </row>
    <row r="4200" spans="1:15" x14ac:dyDescent="0.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  <c r="O4200" s="3"/>
    </row>
    <row r="4201" spans="1:15" x14ac:dyDescent="0.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  <c r="O4201" s="3"/>
    </row>
    <row r="4202" spans="1:15" x14ac:dyDescent="0.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  <c r="O4202" s="3"/>
    </row>
    <row r="4203" spans="1:15" x14ac:dyDescent="0.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  <c r="O4203" s="3"/>
    </row>
    <row r="4204" spans="1:15" x14ac:dyDescent="0.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  <c r="O4204" s="3"/>
    </row>
    <row r="4205" spans="1:15" x14ac:dyDescent="0.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  <c r="O4205" s="3"/>
    </row>
    <row r="4206" spans="1:15" x14ac:dyDescent="0.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  <c r="O4206" s="3"/>
    </row>
    <row r="4207" spans="1:15" x14ac:dyDescent="0.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  <c r="O4207" s="3"/>
    </row>
    <row r="4208" spans="1:15" x14ac:dyDescent="0.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  <c r="O4208" s="3"/>
    </row>
    <row r="4209" spans="1:15" x14ac:dyDescent="0.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  <c r="O4209" s="3"/>
    </row>
    <row r="4210" spans="1:15" x14ac:dyDescent="0.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  <c r="O4210" s="3"/>
    </row>
    <row r="4211" spans="1:15" x14ac:dyDescent="0.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  <c r="O4211" s="3"/>
    </row>
    <row r="4212" spans="1:15" x14ac:dyDescent="0.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  <c r="O4212" s="3"/>
    </row>
    <row r="4213" spans="1:15" x14ac:dyDescent="0.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  <c r="O4213" s="3"/>
    </row>
    <row r="4214" spans="1:15" x14ac:dyDescent="0.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  <c r="O4214" s="3"/>
    </row>
    <row r="4215" spans="1:15" x14ac:dyDescent="0.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  <c r="O4215" s="3"/>
    </row>
    <row r="4216" spans="1:15" x14ac:dyDescent="0.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  <c r="O4216" s="3"/>
    </row>
    <row r="4217" spans="1:15" x14ac:dyDescent="0.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  <c r="O4217" s="3"/>
    </row>
    <row r="4218" spans="1:15" x14ac:dyDescent="0.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  <c r="O4218" s="3"/>
    </row>
    <row r="4219" spans="1:15" x14ac:dyDescent="0.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  <c r="O4219" s="3"/>
    </row>
    <row r="4220" spans="1:15" x14ac:dyDescent="0.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  <c r="O4220" s="3"/>
    </row>
    <row r="4221" spans="1:15" x14ac:dyDescent="0.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  <c r="O4221" s="3"/>
    </row>
    <row r="4222" spans="1:15" x14ac:dyDescent="0.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  <c r="O4222" s="3"/>
    </row>
    <row r="4223" spans="1:15" x14ac:dyDescent="0.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  <c r="O4223" s="3"/>
    </row>
    <row r="4224" spans="1:15" x14ac:dyDescent="0.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  <c r="O4224" s="3"/>
    </row>
    <row r="4225" spans="1:15" x14ac:dyDescent="0.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  <c r="O4225" s="3"/>
    </row>
    <row r="4226" spans="1:15" x14ac:dyDescent="0.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  <c r="O4226" s="3"/>
    </row>
    <row r="4227" spans="1:15" x14ac:dyDescent="0.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  <c r="O4227" s="3"/>
    </row>
    <row r="4228" spans="1:15" x14ac:dyDescent="0.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  <c r="O4228" s="3"/>
    </row>
    <row r="4229" spans="1:15" x14ac:dyDescent="0.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  <c r="O4229" s="3"/>
    </row>
    <row r="4230" spans="1:15" x14ac:dyDescent="0.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  <c r="O4230" s="3"/>
    </row>
    <row r="4231" spans="1:15" x14ac:dyDescent="0.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  <c r="O4231" s="3"/>
    </row>
    <row r="4232" spans="1:15" x14ac:dyDescent="0.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  <c r="O4232" s="3"/>
    </row>
    <row r="4233" spans="1:15" x14ac:dyDescent="0.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  <c r="O4233" s="3"/>
    </row>
    <row r="4234" spans="1:15" x14ac:dyDescent="0.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  <c r="O4234" s="3"/>
    </row>
    <row r="4235" spans="1:15" x14ac:dyDescent="0.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  <c r="O4235" s="3"/>
    </row>
    <row r="4236" spans="1:15" x14ac:dyDescent="0.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  <c r="O4236" s="3"/>
    </row>
    <row r="4237" spans="1:15" x14ac:dyDescent="0.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  <c r="O4237" s="3"/>
    </row>
    <row r="4238" spans="1:15" x14ac:dyDescent="0.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  <c r="O4238" s="3"/>
    </row>
    <row r="4239" spans="1:15" x14ac:dyDescent="0.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  <c r="O4239" s="3"/>
    </row>
    <row r="4240" spans="1:15" x14ac:dyDescent="0.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  <c r="O4240" s="3"/>
    </row>
    <row r="4241" spans="1:15" x14ac:dyDescent="0.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  <c r="O4241" s="3"/>
    </row>
    <row r="4242" spans="1:15" x14ac:dyDescent="0.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  <c r="O4242" s="3"/>
    </row>
    <row r="4243" spans="1:15" x14ac:dyDescent="0.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  <c r="O4243" s="3"/>
    </row>
    <row r="4244" spans="1:15" x14ac:dyDescent="0.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  <c r="O4244" s="3"/>
    </row>
    <row r="4245" spans="1:15" x14ac:dyDescent="0.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  <c r="O4245" s="3"/>
    </row>
    <row r="4246" spans="1:15" x14ac:dyDescent="0.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  <c r="O4246" s="3"/>
    </row>
    <row r="4247" spans="1:15" x14ac:dyDescent="0.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  <c r="O4247" s="3"/>
    </row>
    <row r="4248" spans="1:15" x14ac:dyDescent="0.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  <c r="O4248" s="3"/>
    </row>
    <row r="4249" spans="1:15" x14ac:dyDescent="0.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  <c r="O4249" s="3"/>
    </row>
    <row r="4250" spans="1:15" x14ac:dyDescent="0.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  <c r="O4250" s="3"/>
    </row>
    <row r="4251" spans="1:15" x14ac:dyDescent="0.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  <c r="O4251" s="3"/>
    </row>
    <row r="4252" spans="1:15" x14ac:dyDescent="0.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  <c r="O4252" s="3"/>
    </row>
    <row r="4253" spans="1:15" x14ac:dyDescent="0.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  <c r="O4253" s="3"/>
    </row>
    <row r="4254" spans="1:15" x14ac:dyDescent="0.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  <c r="O4254" s="3"/>
    </row>
    <row r="4255" spans="1:15" x14ac:dyDescent="0.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  <c r="O4255" s="3"/>
    </row>
    <row r="4256" spans="1:15" x14ac:dyDescent="0.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  <c r="O4256" s="3"/>
    </row>
    <row r="4257" spans="1:15" x14ac:dyDescent="0.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  <c r="O4257" s="3"/>
    </row>
    <row r="4258" spans="1:15" x14ac:dyDescent="0.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  <c r="O4258" s="3"/>
    </row>
    <row r="4259" spans="1:15" x14ac:dyDescent="0.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  <c r="O4259" s="3"/>
    </row>
    <row r="4260" spans="1:15" x14ac:dyDescent="0.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  <c r="O4260" s="3"/>
    </row>
    <row r="4261" spans="1:15" x14ac:dyDescent="0.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  <c r="O4261" s="3"/>
    </row>
    <row r="4262" spans="1:15" x14ac:dyDescent="0.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  <c r="O4262" s="3"/>
    </row>
    <row r="4263" spans="1:15" x14ac:dyDescent="0.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  <c r="O4263" s="3"/>
    </row>
    <row r="4264" spans="1:15" x14ac:dyDescent="0.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  <c r="O4264" s="3"/>
    </row>
    <row r="4265" spans="1:15" x14ac:dyDescent="0.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  <c r="O4265" s="3"/>
    </row>
    <row r="4266" spans="1:15" x14ac:dyDescent="0.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  <c r="O4266" s="3"/>
    </row>
    <row r="4267" spans="1:15" x14ac:dyDescent="0.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  <c r="O4267" s="3"/>
    </row>
    <row r="4268" spans="1:15" x14ac:dyDescent="0.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  <c r="O4268" s="3"/>
    </row>
    <row r="4269" spans="1:15" x14ac:dyDescent="0.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  <c r="O4269" s="3"/>
    </row>
    <row r="4270" spans="1:15" x14ac:dyDescent="0.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  <c r="O4270" s="3"/>
    </row>
    <row r="4271" spans="1:15" x14ac:dyDescent="0.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  <c r="O4271" s="3"/>
    </row>
    <row r="4272" spans="1:15" x14ac:dyDescent="0.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  <c r="O4272" s="3"/>
    </row>
    <row r="4273" spans="1:15" x14ac:dyDescent="0.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  <c r="O4273" s="3"/>
    </row>
    <row r="4274" spans="1:15" x14ac:dyDescent="0.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  <c r="O4274" s="3"/>
    </row>
    <row r="4275" spans="1:15" x14ac:dyDescent="0.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  <c r="O4275" s="3"/>
    </row>
    <row r="4276" spans="1:15" x14ac:dyDescent="0.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  <c r="O4276" s="3"/>
    </row>
    <row r="4277" spans="1:15" x14ac:dyDescent="0.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  <c r="O4277" s="3"/>
    </row>
    <row r="4278" spans="1:15" x14ac:dyDescent="0.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  <c r="O4278" s="3"/>
    </row>
    <row r="4279" spans="1:15" x14ac:dyDescent="0.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  <c r="O4279" s="3"/>
    </row>
    <row r="4280" spans="1:15" x14ac:dyDescent="0.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  <c r="O4280" s="3"/>
    </row>
    <row r="4281" spans="1:15" x14ac:dyDescent="0.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  <c r="O4281" s="3"/>
    </row>
    <row r="4282" spans="1:15" x14ac:dyDescent="0.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  <c r="O4282" s="3"/>
    </row>
    <row r="4283" spans="1:15" x14ac:dyDescent="0.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  <c r="O4283" s="3"/>
    </row>
    <row r="4284" spans="1:15" x14ac:dyDescent="0.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  <c r="O4284" s="3"/>
    </row>
    <row r="4285" spans="1:15" x14ac:dyDescent="0.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  <c r="O4285" s="3"/>
    </row>
    <row r="4286" spans="1:15" x14ac:dyDescent="0.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  <c r="O4286" s="3"/>
    </row>
    <row r="4287" spans="1:15" x14ac:dyDescent="0.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  <c r="O4287" s="3"/>
    </row>
    <row r="4288" spans="1:15" x14ac:dyDescent="0.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  <c r="O4288" s="3"/>
    </row>
    <row r="4289" spans="1:15" x14ac:dyDescent="0.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  <c r="O4289" s="3"/>
    </row>
    <row r="4290" spans="1:15" x14ac:dyDescent="0.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  <c r="O4290" s="3"/>
    </row>
    <row r="4291" spans="1:15" x14ac:dyDescent="0.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  <c r="O4291" s="3"/>
    </row>
    <row r="4292" spans="1:15" x14ac:dyDescent="0.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  <c r="O4292" s="3"/>
    </row>
    <row r="4293" spans="1:15" x14ac:dyDescent="0.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  <c r="O4293" s="3"/>
    </row>
    <row r="4294" spans="1:15" x14ac:dyDescent="0.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  <c r="O4294" s="3"/>
    </row>
    <row r="4295" spans="1:15" x14ac:dyDescent="0.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  <c r="O4295" s="3"/>
    </row>
    <row r="4296" spans="1:15" x14ac:dyDescent="0.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  <c r="O4296" s="3"/>
    </row>
    <row r="4297" spans="1:15" x14ac:dyDescent="0.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  <c r="O4297" s="3"/>
    </row>
    <row r="4298" spans="1:15" x14ac:dyDescent="0.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  <c r="O4298" s="3"/>
    </row>
    <row r="4299" spans="1:15" x14ac:dyDescent="0.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  <c r="O4299" s="3"/>
    </row>
    <row r="4300" spans="1:15" x14ac:dyDescent="0.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  <c r="O4300" s="3"/>
    </row>
    <row r="4301" spans="1:15" x14ac:dyDescent="0.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  <c r="O4301" s="3"/>
    </row>
    <row r="4302" spans="1:15" x14ac:dyDescent="0.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  <c r="O4302" s="3"/>
    </row>
    <row r="4303" spans="1:15" x14ac:dyDescent="0.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  <c r="O4303" s="3"/>
    </row>
    <row r="4304" spans="1:15" x14ac:dyDescent="0.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  <c r="O4304" s="3"/>
    </row>
    <row r="4305" spans="1:15" x14ac:dyDescent="0.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  <c r="O4305" s="3"/>
    </row>
    <row r="4306" spans="1:15" x14ac:dyDescent="0.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  <c r="O4306" s="3"/>
    </row>
    <row r="4307" spans="1:15" x14ac:dyDescent="0.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  <c r="O4307" s="3"/>
    </row>
    <row r="4308" spans="1:15" x14ac:dyDescent="0.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  <c r="O4308" s="3"/>
    </row>
    <row r="4309" spans="1:15" x14ac:dyDescent="0.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  <c r="O4309" s="3"/>
    </row>
    <row r="4310" spans="1:15" x14ac:dyDescent="0.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  <c r="O4310" s="3"/>
    </row>
    <row r="4311" spans="1:15" x14ac:dyDescent="0.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  <c r="O4311" s="3"/>
    </row>
    <row r="4312" spans="1:15" x14ac:dyDescent="0.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  <c r="O4312" s="3"/>
    </row>
    <row r="4313" spans="1:15" x14ac:dyDescent="0.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  <c r="O4313" s="3"/>
    </row>
    <row r="4314" spans="1:15" x14ac:dyDescent="0.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  <c r="O4314" s="3"/>
    </row>
    <row r="4315" spans="1:15" x14ac:dyDescent="0.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  <c r="O4315" s="3"/>
    </row>
    <row r="4316" spans="1:15" x14ac:dyDescent="0.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  <c r="O4316" s="3"/>
    </row>
    <row r="4317" spans="1:15" x14ac:dyDescent="0.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  <c r="O4317" s="3"/>
    </row>
    <row r="4318" spans="1:15" x14ac:dyDescent="0.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  <c r="O4318" s="3"/>
    </row>
    <row r="4319" spans="1:15" x14ac:dyDescent="0.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  <c r="O4319" s="3"/>
    </row>
    <row r="4320" spans="1:15" x14ac:dyDescent="0.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  <c r="O4320" s="3"/>
    </row>
    <row r="4321" spans="1:15" x14ac:dyDescent="0.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  <c r="O4321" s="3"/>
    </row>
    <row r="4322" spans="1:15" x14ac:dyDescent="0.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  <c r="O4322" s="3"/>
    </row>
    <row r="4323" spans="1:15" x14ac:dyDescent="0.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  <c r="O4323" s="3"/>
    </row>
    <row r="4324" spans="1:15" x14ac:dyDescent="0.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  <c r="O4324" s="3"/>
    </row>
    <row r="4325" spans="1:15" x14ac:dyDescent="0.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  <c r="O4325" s="3"/>
    </row>
    <row r="4326" spans="1:15" x14ac:dyDescent="0.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  <c r="O4326" s="3"/>
    </row>
    <row r="4327" spans="1:15" x14ac:dyDescent="0.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  <c r="O4327" s="3"/>
    </row>
    <row r="4328" spans="1:15" x14ac:dyDescent="0.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  <c r="O4328" s="3"/>
    </row>
    <row r="4329" spans="1:15" x14ac:dyDescent="0.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  <c r="O4329" s="3"/>
    </row>
    <row r="4330" spans="1:15" x14ac:dyDescent="0.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  <c r="O4330" s="3"/>
    </row>
    <row r="4331" spans="1:15" x14ac:dyDescent="0.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  <c r="O4331" s="3"/>
    </row>
    <row r="4332" spans="1:15" x14ac:dyDescent="0.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  <c r="O4332" s="3"/>
    </row>
    <row r="4333" spans="1:15" x14ac:dyDescent="0.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  <c r="O4333" s="3"/>
    </row>
    <row r="4334" spans="1:15" x14ac:dyDescent="0.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  <c r="O4334" s="3"/>
    </row>
    <row r="4335" spans="1:15" x14ac:dyDescent="0.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  <c r="O4335" s="3"/>
    </row>
    <row r="4336" spans="1:15" x14ac:dyDescent="0.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  <c r="O4336" s="3"/>
    </row>
    <row r="4337" spans="1:15" x14ac:dyDescent="0.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  <c r="O4337" s="3"/>
    </row>
    <row r="4338" spans="1:15" x14ac:dyDescent="0.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  <c r="O4338" s="3"/>
    </row>
    <row r="4339" spans="1:15" x14ac:dyDescent="0.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  <c r="O4339" s="3"/>
    </row>
    <row r="4340" spans="1:15" x14ac:dyDescent="0.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  <c r="O4340" s="3"/>
    </row>
    <row r="4341" spans="1:15" x14ac:dyDescent="0.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  <c r="O4341" s="3"/>
    </row>
    <row r="4342" spans="1:15" x14ac:dyDescent="0.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  <c r="O4342" s="3"/>
    </row>
    <row r="4343" spans="1:15" x14ac:dyDescent="0.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  <c r="O4343" s="3"/>
    </row>
    <row r="4344" spans="1:15" x14ac:dyDescent="0.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  <c r="O4344" s="3"/>
    </row>
    <row r="4345" spans="1:15" x14ac:dyDescent="0.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  <c r="O4345" s="3"/>
    </row>
    <row r="4346" spans="1:15" x14ac:dyDescent="0.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  <c r="O4346" s="3"/>
    </row>
    <row r="4347" spans="1:15" x14ac:dyDescent="0.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  <c r="O4347" s="3"/>
    </row>
    <row r="4348" spans="1:15" x14ac:dyDescent="0.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  <c r="O4348" s="3"/>
    </row>
    <row r="4349" spans="1:15" x14ac:dyDescent="0.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  <c r="O4349" s="3"/>
    </row>
    <row r="4350" spans="1:15" x14ac:dyDescent="0.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  <c r="O4350" s="3"/>
    </row>
    <row r="4351" spans="1:15" x14ac:dyDescent="0.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  <c r="O4351" s="3"/>
    </row>
    <row r="4352" spans="1:15" x14ac:dyDescent="0.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  <c r="O4352" s="3"/>
    </row>
    <row r="4353" spans="1:15" x14ac:dyDescent="0.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  <c r="O4353" s="3"/>
    </row>
    <row r="4354" spans="1:15" x14ac:dyDescent="0.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  <c r="O4354" s="3"/>
    </row>
    <row r="4355" spans="1:15" x14ac:dyDescent="0.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  <c r="O4355" s="3"/>
    </row>
    <row r="4356" spans="1:15" x14ac:dyDescent="0.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  <c r="O4356" s="3"/>
    </row>
    <row r="4357" spans="1:15" x14ac:dyDescent="0.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  <c r="O4357" s="3"/>
    </row>
    <row r="4358" spans="1:15" x14ac:dyDescent="0.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  <c r="O4358" s="3"/>
    </row>
    <row r="4359" spans="1:15" x14ac:dyDescent="0.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  <c r="O4359" s="3"/>
    </row>
    <row r="4360" spans="1:15" x14ac:dyDescent="0.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  <c r="O4360" s="3"/>
    </row>
    <row r="4361" spans="1:15" x14ac:dyDescent="0.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  <c r="O4361" s="3"/>
    </row>
    <row r="4362" spans="1:15" x14ac:dyDescent="0.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  <c r="O4362" s="3"/>
    </row>
    <row r="4363" spans="1:15" x14ac:dyDescent="0.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  <c r="O4363" s="3"/>
    </row>
    <row r="4364" spans="1:15" x14ac:dyDescent="0.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  <c r="O4364" s="3"/>
    </row>
    <row r="4365" spans="1:15" x14ac:dyDescent="0.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  <c r="O4365" s="3"/>
    </row>
    <row r="4366" spans="1:15" x14ac:dyDescent="0.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  <c r="O4366" s="3"/>
    </row>
    <row r="4367" spans="1:15" x14ac:dyDescent="0.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  <c r="O4367" s="3"/>
    </row>
    <row r="4368" spans="1:15" x14ac:dyDescent="0.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  <c r="O4368" s="3"/>
    </row>
    <row r="4369" spans="1:15" x14ac:dyDescent="0.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  <c r="O4369" s="3"/>
    </row>
    <row r="4370" spans="1:15" x14ac:dyDescent="0.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  <c r="O4370" s="3"/>
    </row>
    <row r="4371" spans="1:15" x14ac:dyDescent="0.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  <c r="O4371" s="3"/>
    </row>
    <row r="4372" spans="1:15" x14ac:dyDescent="0.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  <c r="O4372" s="3"/>
    </row>
    <row r="4373" spans="1:15" x14ac:dyDescent="0.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  <c r="O4373" s="3"/>
    </row>
    <row r="4374" spans="1:15" x14ac:dyDescent="0.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  <c r="O4374" s="3"/>
    </row>
    <row r="4375" spans="1:15" x14ac:dyDescent="0.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  <c r="O4375" s="3"/>
    </row>
    <row r="4376" spans="1:15" x14ac:dyDescent="0.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  <c r="O4376" s="3"/>
    </row>
    <row r="4377" spans="1:15" x14ac:dyDescent="0.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  <c r="O4377" s="3"/>
    </row>
    <row r="4378" spans="1:15" x14ac:dyDescent="0.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  <c r="O4378" s="3"/>
    </row>
    <row r="4379" spans="1:15" x14ac:dyDescent="0.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  <c r="O4379" s="3"/>
    </row>
    <row r="4380" spans="1:15" x14ac:dyDescent="0.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  <c r="O4380" s="3"/>
    </row>
    <row r="4381" spans="1:15" x14ac:dyDescent="0.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  <c r="O4381" s="3"/>
    </row>
    <row r="4382" spans="1:15" x14ac:dyDescent="0.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  <c r="O4382" s="3"/>
    </row>
    <row r="4383" spans="1:15" x14ac:dyDescent="0.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  <c r="O4383" s="3"/>
    </row>
    <row r="4384" spans="1:15" x14ac:dyDescent="0.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  <c r="O4384" s="3"/>
    </row>
    <row r="4385" spans="1:15" x14ac:dyDescent="0.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  <c r="O4385" s="3"/>
    </row>
    <row r="4386" spans="1:15" x14ac:dyDescent="0.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  <c r="O4386" s="3"/>
    </row>
    <row r="4387" spans="1:15" x14ac:dyDescent="0.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  <c r="O4387" s="3"/>
    </row>
    <row r="4388" spans="1:15" x14ac:dyDescent="0.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  <c r="O4388" s="3"/>
    </row>
    <row r="4389" spans="1:15" x14ac:dyDescent="0.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  <c r="O4389" s="3"/>
    </row>
    <row r="4390" spans="1:15" x14ac:dyDescent="0.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  <c r="O4390" s="3"/>
    </row>
    <row r="4391" spans="1:15" x14ac:dyDescent="0.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  <c r="O4391" s="3"/>
    </row>
    <row r="4392" spans="1:15" x14ac:dyDescent="0.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  <c r="O4392" s="3"/>
    </row>
    <row r="4393" spans="1:15" x14ac:dyDescent="0.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  <c r="O4393" s="3"/>
    </row>
    <row r="4394" spans="1:15" x14ac:dyDescent="0.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  <c r="O4394" s="3"/>
    </row>
    <row r="4395" spans="1:15" x14ac:dyDescent="0.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  <c r="O4395" s="3"/>
    </row>
    <row r="4396" spans="1:15" x14ac:dyDescent="0.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  <c r="O4396" s="3"/>
    </row>
    <row r="4397" spans="1:15" x14ac:dyDescent="0.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  <c r="O4397" s="3"/>
    </row>
    <row r="4398" spans="1:15" x14ac:dyDescent="0.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  <c r="O4398" s="3"/>
    </row>
    <row r="4399" spans="1:15" x14ac:dyDescent="0.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  <c r="O4399" s="3"/>
    </row>
    <row r="4400" spans="1:15" x14ac:dyDescent="0.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  <c r="O4400" s="3"/>
    </row>
    <row r="4401" spans="1:15" x14ac:dyDescent="0.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  <c r="O4401" s="3"/>
    </row>
    <row r="4402" spans="1:15" x14ac:dyDescent="0.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  <c r="O4402" s="3"/>
    </row>
    <row r="4403" spans="1:15" x14ac:dyDescent="0.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  <c r="O4403" s="3"/>
    </row>
    <row r="4404" spans="1:15" x14ac:dyDescent="0.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  <c r="O4404" s="3"/>
    </row>
    <row r="4405" spans="1:15" x14ac:dyDescent="0.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  <c r="O4405" s="3"/>
    </row>
    <row r="4406" spans="1:15" x14ac:dyDescent="0.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  <c r="O4406" s="3"/>
    </row>
    <row r="4407" spans="1:15" x14ac:dyDescent="0.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  <c r="O4407" s="3"/>
    </row>
    <row r="4408" spans="1:15" x14ac:dyDescent="0.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  <c r="O4408" s="3"/>
    </row>
    <row r="4409" spans="1:15" x14ac:dyDescent="0.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  <c r="O4409" s="3"/>
    </row>
    <row r="4410" spans="1:15" x14ac:dyDescent="0.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  <c r="O4410" s="3"/>
    </row>
    <row r="4411" spans="1:15" x14ac:dyDescent="0.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  <c r="O4411" s="3"/>
    </row>
    <row r="4412" spans="1:15" x14ac:dyDescent="0.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  <c r="O4412" s="3"/>
    </row>
    <row r="4413" spans="1:15" x14ac:dyDescent="0.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  <c r="O4413" s="3"/>
    </row>
    <row r="4414" spans="1:15" x14ac:dyDescent="0.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  <c r="O4414" s="3"/>
    </row>
    <row r="4415" spans="1:15" x14ac:dyDescent="0.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  <c r="O4415" s="3"/>
    </row>
    <row r="4416" spans="1:15" x14ac:dyDescent="0.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  <c r="O4416" s="3"/>
    </row>
    <row r="4417" spans="1:15" x14ac:dyDescent="0.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  <c r="O4417" s="3"/>
    </row>
    <row r="4418" spans="1:15" x14ac:dyDescent="0.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  <c r="O4418" s="3"/>
    </row>
    <row r="4419" spans="1:15" x14ac:dyDescent="0.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  <c r="O4419" s="3"/>
    </row>
    <row r="4420" spans="1:15" x14ac:dyDescent="0.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  <c r="O4420" s="3"/>
    </row>
    <row r="4421" spans="1:15" x14ac:dyDescent="0.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  <c r="O4421" s="3"/>
    </row>
    <row r="4422" spans="1:15" x14ac:dyDescent="0.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  <c r="O4422" s="3"/>
    </row>
    <row r="4423" spans="1:15" x14ac:dyDescent="0.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  <c r="O4423" s="3"/>
    </row>
    <row r="4424" spans="1:15" x14ac:dyDescent="0.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  <c r="O4424" s="3"/>
    </row>
    <row r="4425" spans="1:15" x14ac:dyDescent="0.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  <c r="O4425" s="3"/>
    </row>
    <row r="4426" spans="1:15" x14ac:dyDescent="0.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  <c r="O4426" s="3"/>
    </row>
    <row r="4427" spans="1:15" x14ac:dyDescent="0.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  <c r="O4427" s="3"/>
    </row>
    <row r="4428" spans="1:15" x14ac:dyDescent="0.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  <c r="O4428" s="3"/>
    </row>
    <row r="4429" spans="1:15" x14ac:dyDescent="0.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  <c r="O4429" s="3"/>
    </row>
    <row r="4430" spans="1:15" x14ac:dyDescent="0.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  <c r="O4430" s="3"/>
    </row>
    <row r="4431" spans="1:15" x14ac:dyDescent="0.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  <c r="O4431" s="3"/>
    </row>
    <row r="4432" spans="1:15" x14ac:dyDescent="0.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  <c r="O4432" s="3"/>
    </row>
    <row r="4433" spans="1:15" x14ac:dyDescent="0.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  <c r="O4433" s="3"/>
    </row>
    <row r="4434" spans="1:15" x14ac:dyDescent="0.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  <c r="O4434" s="3"/>
    </row>
    <row r="4435" spans="1:15" x14ac:dyDescent="0.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  <c r="O4435" s="3"/>
    </row>
    <row r="4436" spans="1:15" x14ac:dyDescent="0.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  <c r="O4436" s="3"/>
    </row>
    <row r="4437" spans="1:15" x14ac:dyDescent="0.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  <c r="O4437" s="3"/>
    </row>
    <row r="4438" spans="1:15" x14ac:dyDescent="0.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  <c r="O4438" s="3"/>
    </row>
    <row r="4439" spans="1:15" x14ac:dyDescent="0.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  <c r="O4439" s="3"/>
    </row>
    <row r="4440" spans="1:15" x14ac:dyDescent="0.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  <c r="O4440" s="3"/>
    </row>
    <row r="4441" spans="1:15" x14ac:dyDescent="0.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  <c r="O4441" s="3"/>
    </row>
    <row r="4442" spans="1:15" x14ac:dyDescent="0.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  <c r="O4442" s="3"/>
    </row>
    <row r="4443" spans="1:15" x14ac:dyDescent="0.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  <c r="O4443" s="3"/>
    </row>
    <row r="4444" spans="1:15" x14ac:dyDescent="0.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  <c r="O4444" s="3"/>
    </row>
    <row r="4445" spans="1:15" x14ac:dyDescent="0.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  <c r="O4445" s="3"/>
    </row>
    <row r="4446" spans="1:15" x14ac:dyDescent="0.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  <c r="O4446" s="3"/>
    </row>
    <row r="4447" spans="1:15" x14ac:dyDescent="0.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  <c r="O4447" s="3"/>
    </row>
    <row r="4448" spans="1:15" x14ac:dyDescent="0.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  <c r="O4448" s="3"/>
    </row>
    <row r="4449" spans="1:15" x14ac:dyDescent="0.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  <c r="O4449" s="3"/>
    </row>
    <row r="4450" spans="1:15" x14ac:dyDescent="0.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  <c r="O4450" s="3"/>
    </row>
    <row r="4451" spans="1:15" x14ac:dyDescent="0.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  <c r="O4451" s="3"/>
    </row>
    <row r="4452" spans="1:15" x14ac:dyDescent="0.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  <c r="O4452" s="3"/>
    </row>
    <row r="4453" spans="1:15" x14ac:dyDescent="0.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  <c r="O4453" s="3"/>
    </row>
    <row r="4454" spans="1:15" x14ac:dyDescent="0.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  <c r="O4454" s="3"/>
    </row>
    <row r="4455" spans="1:15" x14ac:dyDescent="0.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  <c r="O4455" s="3"/>
    </row>
    <row r="4456" spans="1:15" x14ac:dyDescent="0.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  <c r="O4456" s="3"/>
    </row>
    <row r="4457" spans="1:15" x14ac:dyDescent="0.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  <c r="O4457" s="3"/>
    </row>
    <row r="4458" spans="1:15" x14ac:dyDescent="0.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  <c r="O4458" s="3"/>
    </row>
    <row r="4459" spans="1:15" x14ac:dyDescent="0.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  <c r="O4459" s="3"/>
    </row>
    <row r="4460" spans="1:15" x14ac:dyDescent="0.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  <c r="O4460" s="3"/>
    </row>
    <row r="4461" spans="1:15" x14ac:dyDescent="0.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  <c r="O4461" s="3"/>
    </row>
    <row r="4462" spans="1:15" x14ac:dyDescent="0.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  <c r="O4462" s="3"/>
    </row>
    <row r="4463" spans="1:15" x14ac:dyDescent="0.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  <c r="O4463" s="3"/>
    </row>
    <row r="4464" spans="1:15" x14ac:dyDescent="0.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  <c r="O4464" s="3"/>
    </row>
    <row r="4465" spans="1:15" x14ac:dyDescent="0.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  <c r="O4465" s="3"/>
    </row>
    <row r="4466" spans="1:15" x14ac:dyDescent="0.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  <c r="O4466" s="3"/>
    </row>
    <row r="4467" spans="1:15" x14ac:dyDescent="0.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  <c r="O4467" s="3"/>
    </row>
    <row r="4468" spans="1:15" x14ac:dyDescent="0.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  <c r="O4468" s="3"/>
    </row>
    <row r="4469" spans="1:15" x14ac:dyDescent="0.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  <c r="O4469" s="3"/>
    </row>
    <row r="4470" spans="1:15" x14ac:dyDescent="0.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  <c r="O4470" s="3"/>
    </row>
    <row r="4471" spans="1:15" x14ac:dyDescent="0.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  <c r="O4471" s="3"/>
    </row>
    <row r="4472" spans="1:15" x14ac:dyDescent="0.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  <c r="O4472" s="3"/>
    </row>
    <row r="4473" spans="1:15" x14ac:dyDescent="0.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  <c r="O4473" s="3"/>
    </row>
    <row r="4474" spans="1:15" x14ac:dyDescent="0.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  <c r="O4474" s="3"/>
    </row>
    <row r="4475" spans="1:15" x14ac:dyDescent="0.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  <c r="O4475" s="3"/>
    </row>
    <row r="4476" spans="1:15" x14ac:dyDescent="0.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  <c r="O4476" s="3"/>
    </row>
    <row r="4477" spans="1:15" x14ac:dyDescent="0.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  <c r="O4477" s="3"/>
    </row>
    <row r="4478" spans="1:15" x14ac:dyDescent="0.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  <c r="O4478" s="3"/>
    </row>
    <row r="4479" spans="1:15" x14ac:dyDescent="0.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  <c r="O4479" s="3"/>
    </row>
    <row r="4480" spans="1:15" x14ac:dyDescent="0.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  <c r="O4480" s="3"/>
    </row>
    <row r="4481" spans="1:15" x14ac:dyDescent="0.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  <c r="O4481" s="3"/>
    </row>
    <row r="4482" spans="1:15" x14ac:dyDescent="0.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  <c r="O4482" s="3"/>
    </row>
    <row r="4483" spans="1:15" x14ac:dyDescent="0.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  <c r="O4483" s="3"/>
    </row>
    <row r="4484" spans="1:15" x14ac:dyDescent="0.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  <c r="O4484" s="3"/>
    </row>
    <row r="4485" spans="1:15" x14ac:dyDescent="0.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  <c r="O4485" s="3"/>
    </row>
    <row r="4486" spans="1:15" x14ac:dyDescent="0.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  <c r="O4486" s="3"/>
    </row>
    <row r="4487" spans="1:15" x14ac:dyDescent="0.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  <c r="O4487" s="3"/>
    </row>
    <row r="4488" spans="1:15" x14ac:dyDescent="0.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  <c r="O4488" s="3"/>
    </row>
    <row r="4489" spans="1:15" x14ac:dyDescent="0.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  <c r="O4489" s="3"/>
    </row>
    <row r="4490" spans="1:15" x14ac:dyDescent="0.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  <c r="O4490" s="3"/>
    </row>
    <row r="4491" spans="1:15" x14ac:dyDescent="0.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  <c r="O4491" s="3"/>
    </row>
    <row r="4492" spans="1:15" x14ac:dyDescent="0.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  <c r="O4492" s="3"/>
    </row>
    <row r="4493" spans="1:15" x14ac:dyDescent="0.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  <c r="O4493" s="3"/>
    </row>
    <row r="4494" spans="1:15" x14ac:dyDescent="0.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  <c r="O4494" s="3"/>
    </row>
    <row r="4495" spans="1:15" x14ac:dyDescent="0.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  <c r="O4495" s="3"/>
    </row>
    <row r="4496" spans="1:15" x14ac:dyDescent="0.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  <c r="O4496" s="3"/>
    </row>
    <row r="4497" spans="1:15" x14ac:dyDescent="0.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  <c r="O4497" s="3"/>
    </row>
    <row r="4498" spans="1:15" x14ac:dyDescent="0.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  <c r="O4498" s="3"/>
    </row>
    <row r="4499" spans="1:15" x14ac:dyDescent="0.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  <c r="O4499" s="3"/>
    </row>
    <row r="4500" spans="1:15" x14ac:dyDescent="0.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  <c r="O4500" s="3"/>
    </row>
    <row r="4501" spans="1:15" x14ac:dyDescent="0.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  <c r="O4501" s="3"/>
    </row>
    <row r="4502" spans="1:15" x14ac:dyDescent="0.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  <c r="O4502" s="3"/>
    </row>
    <row r="4503" spans="1:15" x14ac:dyDescent="0.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  <c r="O4503" s="3"/>
    </row>
    <row r="4504" spans="1:15" x14ac:dyDescent="0.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  <c r="O4504" s="3"/>
    </row>
    <row r="4505" spans="1:15" x14ac:dyDescent="0.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  <c r="O4505" s="3"/>
    </row>
    <row r="4506" spans="1:15" x14ac:dyDescent="0.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  <c r="O4506" s="3"/>
    </row>
    <row r="4507" spans="1:15" x14ac:dyDescent="0.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  <c r="O4507" s="3"/>
    </row>
    <row r="4508" spans="1:15" x14ac:dyDescent="0.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  <c r="O4508" s="3"/>
    </row>
    <row r="4509" spans="1:15" x14ac:dyDescent="0.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  <c r="O4509" s="3"/>
    </row>
    <row r="4510" spans="1:15" x14ac:dyDescent="0.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  <c r="O4510" s="3"/>
    </row>
    <row r="4511" spans="1:15" x14ac:dyDescent="0.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  <c r="O4511" s="3"/>
    </row>
    <row r="4512" spans="1:15" x14ac:dyDescent="0.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  <c r="O4512" s="3"/>
    </row>
    <row r="4513" spans="1:15" x14ac:dyDescent="0.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  <c r="O4513" s="3"/>
    </row>
    <row r="4514" spans="1:15" x14ac:dyDescent="0.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  <c r="O4514" s="3"/>
    </row>
    <row r="4515" spans="1:15" x14ac:dyDescent="0.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  <c r="O4515" s="3"/>
    </row>
    <row r="4516" spans="1:15" x14ac:dyDescent="0.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  <c r="O4516" s="3"/>
    </row>
    <row r="4517" spans="1:15" x14ac:dyDescent="0.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  <c r="O4517" s="3"/>
    </row>
    <row r="4518" spans="1:15" x14ac:dyDescent="0.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  <c r="O4518" s="3"/>
    </row>
    <row r="4519" spans="1:15" x14ac:dyDescent="0.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  <c r="O4519" s="3"/>
    </row>
    <row r="4520" spans="1:15" x14ac:dyDescent="0.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  <c r="O4520" s="3"/>
    </row>
    <row r="4521" spans="1:15" x14ac:dyDescent="0.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  <c r="O4521" s="3"/>
    </row>
    <row r="4522" spans="1:15" x14ac:dyDescent="0.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  <c r="O4522" s="3"/>
    </row>
    <row r="4523" spans="1:15" x14ac:dyDescent="0.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  <c r="O4523" s="3"/>
    </row>
    <row r="4524" spans="1:15" x14ac:dyDescent="0.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  <c r="O4524" s="3"/>
    </row>
    <row r="4525" spans="1:15" x14ac:dyDescent="0.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  <c r="O4525" s="3"/>
    </row>
    <row r="4526" spans="1:15" x14ac:dyDescent="0.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  <c r="O4526" s="3"/>
    </row>
    <row r="4527" spans="1:15" x14ac:dyDescent="0.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  <c r="O4527" s="3"/>
    </row>
    <row r="4528" spans="1:15" x14ac:dyDescent="0.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  <c r="O4528" s="3"/>
    </row>
    <row r="4529" spans="1:15" x14ac:dyDescent="0.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  <c r="O4529" s="3"/>
    </row>
    <row r="4530" spans="1:15" x14ac:dyDescent="0.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  <c r="O4530" s="3"/>
    </row>
    <row r="4531" spans="1:15" x14ac:dyDescent="0.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  <c r="O4531" s="3"/>
    </row>
    <row r="4532" spans="1:15" x14ac:dyDescent="0.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  <c r="O4532" s="3"/>
    </row>
    <row r="4533" spans="1:15" x14ac:dyDescent="0.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  <c r="O4533" s="3"/>
    </row>
    <row r="4534" spans="1:15" x14ac:dyDescent="0.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  <c r="O4534" s="3"/>
    </row>
    <row r="4535" spans="1:15" x14ac:dyDescent="0.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  <c r="O4535" s="3"/>
    </row>
    <row r="4536" spans="1:15" x14ac:dyDescent="0.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  <c r="O4536" s="3"/>
    </row>
    <row r="4537" spans="1:15" x14ac:dyDescent="0.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  <c r="O4537" s="3"/>
    </row>
    <row r="4538" spans="1:15" x14ac:dyDescent="0.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  <c r="O4538" s="3"/>
    </row>
    <row r="4539" spans="1:15" x14ac:dyDescent="0.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  <c r="O4539" s="3"/>
    </row>
    <row r="4540" spans="1:15" x14ac:dyDescent="0.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  <c r="O4540" s="3"/>
    </row>
    <row r="4541" spans="1:15" x14ac:dyDescent="0.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  <c r="O4541" s="3"/>
    </row>
    <row r="4542" spans="1:15" x14ac:dyDescent="0.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  <c r="O4542" s="3"/>
    </row>
    <row r="4543" spans="1:15" x14ac:dyDescent="0.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  <c r="O4543" s="3"/>
    </row>
    <row r="4544" spans="1:15" x14ac:dyDescent="0.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  <c r="O4544" s="3"/>
    </row>
    <row r="4545" spans="1:15" x14ac:dyDescent="0.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  <c r="O4545" s="3"/>
    </row>
    <row r="4546" spans="1:15" x14ac:dyDescent="0.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  <c r="O4546" s="3"/>
    </row>
    <row r="4547" spans="1:15" x14ac:dyDescent="0.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  <c r="O4547" s="3"/>
    </row>
    <row r="4548" spans="1:15" x14ac:dyDescent="0.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  <c r="O4548" s="3"/>
    </row>
    <row r="4549" spans="1:15" x14ac:dyDescent="0.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  <c r="O4549" s="3"/>
    </row>
    <row r="4550" spans="1:15" x14ac:dyDescent="0.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  <c r="O4550" s="3"/>
    </row>
    <row r="4551" spans="1:15" x14ac:dyDescent="0.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  <c r="O4551" s="3"/>
    </row>
    <row r="4552" spans="1:15" x14ac:dyDescent="0.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  <c r="O4552" s="3"/>
    </row>
    <row r="4553" spans="1:15" x14ac:dyDescent="0.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  <c r="O4553" s="3"/>
    </row>
    <row r="4554" spans="1:15" x14ac:dyDescent="0.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  <c r="O4554" s="3"/>
    </row>
    <row r="4555" spans="1:15" x14ac:dyDescent="0.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  <c r="O4555" s="3"/>
    </row>
    <row r="4556" spans="1:15" x14ac:dyDescent="0.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  <c r="O4556" s="3"/>
    </row>
    <row r="4557" spans="1:15" x14ac:dyDescent="0.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  <c r="O4557" s="3"/>
    </row>
    <row r="4558" spans="1:15" x14ac:dyDescent="0.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  <c r="O4558" s="3"/>
    </row>
    <row r="4559" spans="1:15" x14ac:dyDescent="0.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  <c r="O4559" s="3"/>
    </row>
    <row r="4560" spans="1:15" x14ac:dyDescent="0.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  <c r="O4560" s="3"/>
    </row>
    <row r="4561" spans="1:15" x14ac:dyDescent="0.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  <c r="O4561" s="3"/>
    </row>
    <row r="4562" spans="1:15" x14ac:dyDescent="0.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  <c r="O4562" s="3"/>
    </row>
    <row r="4563" spans="1:15" x14ac:dyDescent="0.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  <c r="O4563" s="3"/>
    </row>
    <row r="4564" spans="1:15" x14ac:dyDescent="0.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  <c r="O4564" s="3"/>
    </row>
    <row r="4565" spans="1:15" x14ac:dyDescent="0.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  <c r="O4565" s="3"/>
    </row>
    <row r="4566" spans="1:15" x14ac:dyDescent="0.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  <c r="O4566" s="3"/>
    </row>
    <row r="4567" spans="1:15" x14ac:dyDescent="0.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  <c r="O4567" s="3"/>
    </row>
    <row r="4568" spans="1:15" x14ac:dyDescent="0.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  <c r="O4568" s="3"/>
    </row>
    <row r="4569" spans="1:15" x14ac:dyDescent="0.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  <c r="O4569" s="3"/>
    </row>
    <row r="4570" spans="1:15" x14ac:dyDescent="0.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  <c r="O4570" s="3"/>
    </row>
    <row r="4571" spans="1:15" x14ac:dyDescent="0.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  <c r="O4571" s="3"/>
    </row>
    <row r="4572" spans="1:15" x14ac:dyDescent="0.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  <c r="O4572" s="3"/>
    </row>
    <row r="4573" spans="1:15" x14ac:dyDescent="0.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  <c r="O4573" s="3"/>
    </row>
    <row r="4574" spans="1:15" x14ac:dyDescent="0.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  <c r="O4574" s="3"/>
    </row>
    <row r="4575" spans="1:15" x14ac:dyDescent="0.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  <c r="O4575" s="3"/>
    </row>
    <row r="4576" spans="1:15" x14ac:dyDescent="0.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  <c r="O4576" s="3"/>
    </row>
    <row r="4577" spans="1:15" x14ac:dyDescent="0.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  <c r="O4577" s="3"/>
    </row>
    <row r="4578" spans="1:15" x14ac:dyDescent="0.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  <c r="O4578" s="3"/>
    </row>
    <row r="4579" spans="1:15" x14ac:dyDescent="0.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  <c r="O4579" s="3"/>
    </row>
    <row r="4580" spans="1:15" x14ac:dyDescent="0.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  <c r="O4580" s="3"/>
    </row>
    <row r="4581" spans="1:15" x14ac:dyDescent="0.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  <c r="O4581" s="3"/>
    </row>
    <row r="4582" spans="1:15" x14ac:dyDescent="0.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  <c r="O4582" s="3"/>
    </row>
    <row r="4583" spans="1:15" x14ac:dyDescent="0.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  <c r="O4583" s="3"/>
    </row>
    <row r="4584" spans="1:15" x14ac:dyDescent="0.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  <c r="O4584" s="3"/>
    </row>
    <row r="4585" spans="1:15" x14ac:dyDescent="0.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  <c r="O4585" s="3"/>
    </row>
    <row r="4586" spans="1:15" x14ac:dyDescent="0.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  <c r="O4586" s="3"/>
    </row>
    <row r="4587" spans="1:15" x14ac:dyDescent="0.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  <c r="O4587" s="3"/>
    </row>
    <row r="4588" spans="1:15" x14ac:dyDescent="0.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  <c r="O4588" s="3"/>
    </row>
    <row r="4589" spans="1:15" x14ac:dyDescent="0.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  <c r="O4589" s="3"/>
    </row>
    <row r="4590" spans="1:15" x14ac:dyDescent="0.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  <c r="O4590" s="3"/>
    </row>
    <row r="4591" spans="1:15" x14ac:dyDescent="0.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  <c r="O4591" s="3"/>
    </row>
    <row r="4592" spans="1:15" x14ac:dyDescent="0.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  <c r="O4592" s="3"/>
    </row>
    <row r="4593" spans="1:15" x14ac:dyDescent="0.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  <c r="O4593" s="3"/>
    </row>
    <row r="4594" spans="1:15" x14ac:dyDescent="0.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  <c r="O4594" s="3"/>
    </row>
    <row r="4595" spans="1:15" x14ac:dyDescent="0.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  <c r="O4595" s="3"/>
    </row>
    <row r="4596" spans="1:15" x14ac:dyDescent="0.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  <c r="O4596" s="3"/>
    </row>
    <row r="4597" spans="1:15" x14ac:dyDescent="0.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  <c r="O4597" s="3"/>
    </row>
    <row r="4598" spans="1:15" x14ac:dyDescent="0.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  <c r="O4598" s="3"/>
    </row>
    <row r="4599" spans="1:15" x14ac:dyDescent="0.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  <c r="O4599" s="3"/>
    </row>
    <row r="4600" spans="1:15" x14ac:dyDescent="0.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  <c r="O4600" s="3"/>
    </row>
    <row r="4601" spans="1:15" x14ac:dyDescent="0.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  <c r="O4601" s="3"/>
    </row>
    <row r="4602" spans="1:15" x14ac:dyDescent="0.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  <c r="O4602" s="3"/>
    </row>
    <row r="4603" spans="1:15" x14ac:dyDescent="0.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  <c r="O4603" s="3"/>
    </row>
    <row r="4604" spans="1:15" x14ac:dyDescent="0.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  <c r="O4604" s="3"/>
    </row>
    <row r="4605" spans="1:15" x14ac:dyDescent="0.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  <c r="O4605" s="3"/>
    </row>
    <row r="4606" spans="1:15" x14ac:dyDescent="0.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  <c r="O4606" s="3"/>
    </row>
    <row r="4607" spans="1:15" x14ac:dyDescent="0.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  <c r="O4607" s="3"/>
    </row>
    <row r="4608" spans="1:15" x14ac:dyDescent="0.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  <c r="O4608" s="3"/>
    </row>
    <row r="4609" spans="1:15" x14ac:dyDescent="0.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  <c r="O4609" s="3"/>
    </row>
    <row r="4610" spans="1:15" x14ac:dyDescent="0.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  <c r="O4610" s="3"/>
    </row>
    <row r="4611" spans="1:15" x14ac:dyDescent="0.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  <c r="O4611" s="3"/>
    </row>
    <row r="4612" spans="1:15" x14ac:dyDescent="0.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  <c r="O4612" s="3"/>
    </row>
    <row r="4613" spans="1:15" x14ac:dyDescent="0.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  <c r="O4613" s="3"/>
    </row>
    <row r="4614" spans="1:15" x14ac:dyDescent="0.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  <c r="O4614" s="3"/>
    </row>
    <row r="4615" spans="1:15" x14ac:dyDescent="0.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  <c r="O4615" s="3"/>
    </row>
    <row r="4616" spans="1:15" x14ac:dyDescent="0.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  <c r="O4616" s="3"/>
    </row>
    <row r="4617" spans="1:15" x14ac:dyDescent="0.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  <c r="O4617" s="3"/>
    </row>
    <row r="4618" spans="1:15" x14ac:dyDescent="0.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  <c r="O4618" s="3"/>
    </row>
    <row r="4619" spans="1:15" x14ac:dyDescent="0.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  <c r="O4619" s="3"/>
    </row>
    <row r="4620" spans="1:15" x14ac:dyDescent="0.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  <c r="O4620" s="3"/>
    </row>
    <row r="4621" spans="1:15" x14ac:dyDescent="0.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  <c r="O4621" s="3"/>
    </row>
    <row r="4622" spans="1:15" x14ac:dyDescent="0.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  <c r="O4622" s="3"/>
    </row>
    <row r="4623" spans="1:15" x14ac:dyDescent="0.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  <c r="O4623" s="3"/>
    </row>
    <row r="4624" spans="1:15" x14ac:dyDescent="0.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  <c r="O4624" s="3"/>
    </row>
    <row r="4625" spans="1:15" x14ac:dyDescent="0.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  <c r="O4625" s="3"/>
    </row>
    <row r="4626" spans="1:15" x14ac:dyDescent="0.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  <c r="O4626" s="3"/>
    </row>
    <row r="4627" spans="1:15" x14ac:dyDescent="0.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  <c r="O4627" s="3"/>
    </row>
    <row r="4628" spans="1:15" x14ac:dyDescent="0.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  <c r="O4628" s="3"/>
    </row>
    <row r="4629" spans="1:15" x14ac:dyDescent="0.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  <c r="O4629" s="3"/>
    </row>
    <row r="4630" spans="1:15" x14ac:dyDescent="0.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  <c r="O4630" s="3"/>
    </row>
    <row r="4631" spans="1:15" x14ac:dyDescent="0.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  <c r="O4631" s="3"/>
    </row>
    <row r="4632" spans="1:15" x14ac:dyDescent="0.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  <c r="O4632" s="3"/>
    </row>
    <row r="4633" spans="1:15" x14ac:dyDescent="0.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  <c r="O4633" s="3"/>
    </row>
    <row r="4634" spans="1:15" x14ac:dyDescent="0.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  <c r="O4634" s="3"/>
    </row>
    <row r="4635" spans="1:15" x14ac:dyDescent="0.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  <c r="O4635" s="3"/>
    </row>
    <row r="4636" spans="1:15" x14ac:dyDescent="0.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  <c r="O4636" s="3"/>
    </row>
    <row r="4637" spans="1:15" x14ac:dyDescent="0.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  <c r="O4637" s="3"/>
    </row>
    <row r="4638" spans="1:15" x14ac:dyDescent="0.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  <c r="O4638" s="3"/>
    </row>
    <row r="4639" spans="1:15" x14ac:dyDescent="0.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  <c r="O4639" s="3"/>
    </row>
    <row r="4640" spans="1:15" x14ac:dyDescent="0.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  <c r="O4640" s="3"/>
    </row>
    <row r="4641" spans="1:15" x14ac:dyDescent="0.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  <c r="O4641" s="3"/>
    </row>
    <row r="4642" spans="1:15" x14ac:dyDescent="0.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  <c r="O4642" s="3"/>
    </row>
    <row r="4643" spans="1:15" x14ac:dyDescent="0.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  <c r="O4643" s="3"/>
    </row>
    <row r="4644" spans="1:15" x14ac:dyDescent="0.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  <c r="O4644" s="3"/>
    </row>
    <row r="4645" spans="1:15" x14ac:dyDescent="0.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  <c r="O4645" s="3"/>
    </row>
    <row r="4646" spans="1:15" x14ac:dyDescent="0.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  <c r="O4646" s="3"/>
    </row>
    <row r="4647" spans="1:15" x14ac:dyDescent="0.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  <c r="O4647" s="3"/>
    </row>
    <row r="4648" spans="1:15" x14ac:dyDescent="0.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  <c r="O4648" s="3"/>
    </row>
    <row r="4649" spans="1:15" x14ac:dyDescent="0.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  <c r="O4649" s="3"/>
    </row>
    <row r="4650" spans="1:15" x14ac:dyDescent="0.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  <c r="O4650" s="3"/>
    </row>
    <row r="4651" spans="1:15" x14ac:dyDescent="0.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  <c r="O4651" s="3"/>
    </row>
    <row r="4652" spans="1:15" x14ac:dyDescent="0.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  <c r="O4652" s="3"/>
    </row>
    <row r="4653" spans="1:15" x14ac:dyDescent="0.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  <c r="O4653" s="3"/>
    </row>
    <row r="4654" spans="1:15" x14ac:dyDescent="0.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  <c r="O4654" s="3"/>
    </row>
    <row r="4655" spans="1:15" x14ac:dyDescent="0.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  <c r="O4655" s="3"/>
    </row>
    <row r="4656" spans="1:15" x14ac:dyDescent="0.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  <c r="O4656" s="3"/>
    </row>
    <row r="4657" spans="1:15" x14ac:dyDescent="0.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  <c r="O4657" s="3"/>
    </row>
    <row r="4658" spans="1:15" x14ac:dyDescent="0.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  <c r="O4658" s="3"/>
    </row>
    <row r="4659" spans="1:15" x14ac:dyDescent="0.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  <c r="O4659" s="3"/>
    </row>
    <row r="4660" spans="1:15" x14ac:dyDescent="0.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  <c r="O4660" s="3"/>
    </row>
    <row r="4661" spans="1:15" x14ac:dyDescent="0.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  <c r="O4661" s="3"/>
    </row>
    <row r="4662" spans="1:15" x14ac:dyDescent="0.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  <c r="O4662" s="3"/>
    </row>
    <row r="4663" spans="1:15" x14ac:dyDescent="0.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  <c r="O4663" s="3"/>
    </row>
    <row r="4664" spans="1:15" x14ac:dyDescent="0.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  <c r="O4664" s="3"/>
    </row>
    <row r="4665" spans="1:15" x14ac:dyDescent="0.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  <c r="O4665" s="3"/>
    </row>
    <row r="4666" spans="1:15" x14ac:dyDescent="0.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  <c r="O4666" s="3"/>
    </row>
    <row r="4667" spans="1:15" x14ac:dyDescent="0.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  <c r="O4667" s="3"/>
    </row>
    <row r="4668" spans="1:15" x14ac:dyDescent="0.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  <c r="O4668" s="3"/>
    </row>
    <row r="4669" spans="1:15" x14ac:dyDescent="0.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  <c r="O4669" s="3"/>
    </row>
    <row r="4670" spans="1:15" x14ac:dyDescent="0.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  <c r="O4670" s="3"/>
    </row>
    <row r="4671" spans="1:15" x14ac:dyDescent="0.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  <c r="O4671" s="3"/>
    </row>
    <row r="4672" spans="1:15" x14ac:dyDescent="0.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  <c r="O4672" s="3"/>
    </row>
    <row r="4673" spans="1:15" x14ac:dyDescent="0.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  <c r="O4673" s="3"/>
    </row>
    <row r="4674" spans="1:15" x14ac:dyDescent="0.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  <c r="O4674" s="3"/>
    </row>
    <row r="4675" spans="1:15" x14ac:dyDescent="0.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  <c r="O4675" s="3"/>
    </row>
    <row r="4676" spans="1:15" x14ac:dyDescent="0.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  <c r="O4676" s="3"/>
    </row>
    <row r="4677" spans="1:15" x14ac:dyDescent="0.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  <c r="O4677" s="3"/>
    </row>
    <row r="4678" spans="1:15" x14ac:dyDescent="0.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  <c r="O4678" s="3"/>
    </row>
    <row r="4679" spans="1:15" x14ac:dyDescent="0.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  <c r="O4679" s="3"/>
    </row>
    <row r="4680" spans="1:15" x14ac:dyDescent="0.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  <c r="O4680" s="3"/>
    </row>
    <row r="4681" spans="1:15" x14ac:dyDescent="0.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  <c r="O4681" s="3"/>
    </row>
    <row r="4682" spans="1:15" x14ac:dyDescent="0.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  <c r="O4682" s="3"/>
    </row>
    <row r="4683" spans="1:15" x14ac:dyDescent="0.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  <c r="O4683" s="3"/>
    </row>
    <row r="4684" spans="1:15" x14ac:dyDescent="0.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  <c r="O4684" s="3"/>
    </row>
    <row r="4685" spans="1:15" x14ac:dyDescent="0.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  <c r="O4685" s="3"/>
    </row>
    <row r="4686" spans="1:15" x14ac:dyDescent="0.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  <c r="O4686" s="3"/>
    </row>
    <row r="4687" spans="1:15" x14ac:dyDescent="0.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  <c r="O4687" s="3"/>
    </row>
    <row r="4688" spans="1:15" x14ac:dyDescent="0.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  <c r="O4688" s="3"/>
    </row>
    <row r="4689" spans="1:15" x14ac:dyDescent="0.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  <c r="O4689" s="3"/>
    </row>
    <row r="4690" spans="1:15" x14ac:dyDescent="0.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  <c r="O4690" s="3"/>
    </row>
    <row r="4691" spans="1:15" x14ac:dyDescent="0.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  <c r="O4691" s="3"/>
    </row>
    <row r="4692" spans="1:15" x14ac:dyDescent="0.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  <c r="O4692" s="3"/>
    </row>
    <row r="4693" spans="1:15" x14ac:dyDescent="0.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  <c r="O4693" s="3"/>
    </row>
    <row r="4694" spans="1:15" x14ac:dyDescent="0.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  <c r="O4694" s="3"/>
    </row>
    <row r="4695" spans="1:15" x14ac:dyDescent="0.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  <c r="O4695" s="3"/>
    </row>
    <row r="4696" spans="1:15" x14ac:dyDescent="0.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  <c r="O4696" s="3"/>
    </row>
    <row r="4697" spans="1:15" x14ac:dyDescent="0.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  <c r="O4697" s="3"/>
    </row>
    <row r="4698" spans="1:15" x14ac:dyDescent="0.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  <c r="O4698" s="3"/>
    </row>
    <row r="4699" spans="1:15" x14ac:dyDescent="0.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  <c r="O4699" s="3"/>
    </row>
    <row r="4700" spans="1:15" x14ac:dyDescent="0.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  <c r="O4700" s="3"/>
    </row>
    <row r="4701" spans="1:15" x14ac:dyDescent="0.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  <c r="O4701" s="3"/>
    </row>
    <row r="4702" spans="1:15" x14ac:dyDescent="0.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  <c r="O4702" s="3"/>
    </row>
    <row r="4703" spans="1:15" x14ac:dyDescent="0.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  <c r="O4703" s="3"/>
    </row>
    <row r="4704" spans="1:15" x14ac:dyDescent="0.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  <c r="O4704" s="3"/>
    </row>
    <row r="4705" spans="1:15" x14ac:dyDescent="0.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  <c r="O4705" s="3"/>
    </row>
    <row r="4706" spans="1:15" x14ac:dyDescent="0.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  <c r="O4706" s="3"/>
    </row>
    <row r="4707" spans="1:15" x14ac:dyDescent="0.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  <c r="O4707" s="3"/>
    </row>
    <row r="4708" spans="1:15" x14ac:dyDescent="0.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  <c r="O4708" s="3"/>
    </row>
    <row r="4709" spans="1:15" x14ac:dyDescent="0.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  <c r="O4709" s="3"/>
    </row>
    <row r="4710" spans="1:15" x14ac:dyDescent="0.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  <c r="O4710" s="3"/>
    </row>
    <row r="4711" spans="1:15" x14ac:dyDescent="0.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  <c r="O4711" s="3"/>
    </row>
    <row r="4712" spans="1:15" x14ac:dyDescent="0.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  <c r="O4712" s="3"/>
    </row>
    <row r="4713" spans="1:15" x14ac:dyDescent="0.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  <c r="O4713" s="3"/>
    </row>
    <row r="4714" spans="1:15" x14ac:dyDescent="0.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  <c r="O4714" s="3"/>
    </row>
    <row r="4715" spans="1:15" x14ac:dyDescent="0.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  <c r="O4715" s="3"/>
    </row>
    <row r="4716" spans="1:15" x14ac:dyDescent="0.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  <c r="O4716" s="3"/>
    </row>
    <row r="4717" spans="1:15" x14ac:dyDescent="0.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  <c r="O4717" s="3"/>
    </row>
    <row r="4718" spans="1:15" x14ac:dyDescent="0.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  <c r="O4718" s="3"/>
    </row>
    <row r="4719" spans="1:15" x14ac:dyDescent="0.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  <c r="O4719" s="3"/>
    </row>
    <row r="4720" spans="1:15" x14ac:dyDescent="0.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  <c r="O4720" s="3"/>
    </row>
    <row r="4721" spans="1:15" x14ac:dyDescent="0.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  <c r="O4721" s="3"/>
    </row>
    <row r="4722" spans="1:15" x14ac:dyDescent="0.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  <c r="O4722" s="3"/>
    </row>
    <row r="4723" spans="1:15" x14ac:dyDescent="0.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  <c r="O4723" s="3"/>
    </row>
    <row r="4724" spans="1:15" x14ac:dyDescent="0.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  <c r="O4724" s="3"/>
    </row>
    <row r="4725" spans="1:15" x14ac:dyDescent="0.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  <c r="O4725" s="3"/>
    </row>
    <row r="4726" spans="1:15" x14ac:dyDescent="0.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  <c r="O4726" s="3"/>
    </row>
    <row r="4727" spans="1:15" x14ac:dyDescent="0.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  <c r="O4727" s="3"/>
    </row>
    <row r="4728" spans="1:15" x14ac:dyDescent="0.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  <c r="O4728" s="3"/>
    </row>
    <row r="4729" spans="1:15" x14ac:dyDescent="0.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  <c r="O4729" s="3"/>
    </row>
    <row r="4730" spans="1:15" x14ac:dyDescent="0.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  <c r="O4730" s="3"/>
    </row>
    <row r="4731" spans="1:15" x14ac:dyDescent="0.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  <c r="O4731" s="3"/>
    </row>
    <row r="4732" spans="1:15" x14ac:dyDescent="0.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  <c r="O4732" s="3"/>
    </row>
    <row r="4733" spans="1:15" x14ac:dyDescent="0.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  <c r="O4733" s="3"/>
    </row>
    <row r="4734" spans="1:15" x14ac:dyDescent="0.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  <c r="O4734" s="3"/>
    </row>
    <row r="4735" spans="1:15" x14ac:dyDescent="0.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  <c r="O4735" s="3"/>
    </row>
    <row r="4736" spans="1:15" x14ac:dyDescent="0.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  <c r="O4736" s="3"/>
    </row>
    <row r="4737" spans="1:15" x14ac:dyDescent="0.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  <c r="O4737" s="3"/>
    </row>
    <row r="4738" spans="1:15" x14ac:dyDescent="0.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  <c r="O4738" s="3"/>
    </row>
    <row r="4739" spans="1:15" x14ac:dyDescent="0.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  <c r="O4739" s="3"/>
    </row>
    <row r="4740" spans="1:15" x14ac:dyDescent="0.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  <c r="O4740" s="3"/>
    </row>
    <row r="4741" spans="1:15" x14ac:dyDescent="0.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  <c r="O4741" s="3"/>
    </row>
    <row r="4742" spans="1:15" x14ac:dyDescent="0.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  <c r="O4742" s="3"/>
    </row>
    <row r="4743" spans="1:15" x14ac:dyDescent="0.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  <c r="O4743" s="3"/>
    </row>
    <row r="4744" spans="1:15" x14ac:dyDescent="0.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  <c r="O4744" s="3"/>
    </row>
    <row r="4745" spans="1:15" x14ac:dyDescent="0.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  <c r="O4745" s="3"/>
    </row>
    <row r="4746" spans="1:15" x14ac:dyDescent="0.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  <c r="O4746" s="3"/>
    </row>
    <row r="4747" spans="1:15" x14ac:dyDescent="0.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  <c r="O4747" s="3"/>
    </row>
    <row r="4748" spans="1:15" x14ac:dyDescent="0.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  <c r="O4748" s="3"/>
    </row>
    <row r="4749" spans="1:15" x14ac:dyDescent="0.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  <c r="O4749" s="3"/>
    </row>
    <row r="4750" spans="1:15" x14ac:dyDescent="0.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  <c r="O4750" s="3"/>
    </row>
    <row r="4751" spans="1:15" x14ac:dyDescent="0.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  <c r="O4751" s="3"/>
    </row>
    <row r="4752" spans="1:15" x14ac:dyDescent="0.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  <c r="O4752" s="3"/>
    </row>
    <row r="4753" spans="1:15" x14ac:dyDescent="0.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  <c r="O4753" s="3"/>
    </row>
    <row r="4754" spans="1:15" x14ac:dyDescent="0.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  <c r="O4754" s="3"/>
    </row>
    <row r="4755" spans="1:15" x14ac:dyDescent="0.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  <c r="O4755" s="3"/>
    </row>
    <row r="4756" spans="1:15" x14ac:dyDescent="0.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  <c r="O4756" s="3"/>
    </row>
    <row r="4757" spans="1:15" x14ac:dyDescent="0.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  <c r="O4757" s="3"/>
    </row>
    <row r="4758" spans="1:15" x14ac:dyDescent="0.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  <c r="O4758" s="3"/>
    </row>
    <row r="4759" spans="1:15" x14ac:dyDescent="0.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  <c r="O4759" s="3"/>
    </row>
    <row r="4760" spans="1:15" x14ac:dyDescent="0.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  <c r="O4760" s="3"/>
    </row>
    <row r="4761" spans="1:15" x14ac:dyDescent="0.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  <c r="O4761" s="3"/>
    </row>
    <row r="4762" spans="1:15" x14ac:dyDescent="0.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  <c r="O4762" s="3"/>
    </row>
    <row r="4763" spans="1:15" x14ac:dyDescent="0.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  <c r="O4763" s="3"/>
    </row>
    <row r="4764" spans="1:15" x14ac:dyDescent="0.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  <c r="O4764" s="3"/>
    </row>
    <row r="4765" spans="1:15" x14ac:dyDescent="0.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  <c r="O4765" s="3"/>
    </row>
    <row r="4766" spans="1:15" x14ac:dyDescent="0.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  <c r="O4766" s="3"/>
    </row>
    <row r="4767" spans="1:15" x14ac:dyDescent="0.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  <c r="O4767" s="3"/>
    </row>
    <row r="4768" spans="1:15" x14ac:dyDescent="0.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  <c r="O4768" s="3"/>
    </row>
    <row r="4769" spans="1:15" x14ac:dyDescent="0.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  <c r="O4769" s="3"/>
    </row>
    <row r="4770" spans="1:15" x14ac:dyDescent="0.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  <c r="O4770" s="3"/>
    </row>
    <row r="4771" spans="1:15" x14ac:dyDescent="0.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  <c r="O4771" s="3"/>
    </row>
    <row r="4772" spans="1:15" x14ac:dyDescent="0.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  <c r="O4772" s="3"/>
    </row>
    <row r="4773" spans="1:15" x14ac:dyDescent="0.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  <c r="O4773" s="3"/>
    </row>
    <row r="4774" spans="1:15" x14ac:dyDescent="0.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  <c r="O4774" s="3"/>
    </row>
    <row r="4775" spans="1:15" x14ac:dyDescent="0.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  <c r="O4775" s="3"/>
    </row>
    <row r="4776" spans="1:15" x14ac:dyDescent="0.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  <c r="O4776" s="3"/>
    </row>
    <row r="4777" spans="1:15" x14ac:dyDescent="0.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  <c r="O4777" s="3"/>
    </row>
    <row r="4778" spans="1:15" x14ac:dyDescent="0.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  <c r="O4778" s="3"/>
    </row>
    <row r="4779" spans="1:15" x14ac:dyDescent="0.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  <c r="O4779" s="3"/>
    </row>
    <row r="4780" spans="1:15" x14ac:dyDescent="0.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  <c r="O4780" s="3"/>
    </row>
    <row r="4781" spans="1:15" x14ac:dyDescent="0.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  <c r="O4781" s="3"/>
    </row>
    <row r="4782" spans="1:15" x14ac:dyDescent="0.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  <c r="O4782" s="3"/>
    </row>
    <row r="4783" spans="1:15" x14ac:dyDescent="0.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  <c r="O4783" s="3"/>
    </row>
    <row r="4784" spans="1:15" x14ac:dyDescent="0.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  <c r="O4784" s="3"/>
    </row>
    <row r="4785" spans="1:15" x14ac:dyDescent="0.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  <c r="O4785" s="3"/>
    </row>
    <row r="4786" spans="1:15" x14ac:dyDescent="0.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  <c r="O4786" s="3"/>
    </row>
    <row r="4787" spans="1:15" x14ac:dyDescent="0.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  <c r="O4787" s="3"/>
    </row>
    <row r="4788" spans="1:15" x14ac:dyDescent="0.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  <c r="O4788" s="3"/>
    </row>
    <row r="4789" spans="1:15" x14ac:dyDescent="0.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  <c r="O4789" s="3"/>
    </row>
    <row r="4790" spans="1:15" x14ac:dyDescent="0.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  <c r="O4790" s="3"/>
    </row>
    <row r="4791" spans="1:15" x14ac:dyDescent="0.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  <c r="O4791" s="3"/>
    </row>
    <row r="4792" spans="1:15" x14ac:dyDescent="0.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  <c r="O4792" s="3"/>
    </row>
    <row r="4793" spans="1:15" x14ac:dyDescent="0.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  <c r="O4793" s="3"/>
    </row>
    <row r="4794" spans="1:15" x14ac:dyDescent="0.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  <c r="O4794" s="3"/>
    </row>
    <row r="4795" spans="1:15" x14ac:dyDescent="0.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  <c r="O4795" s="3"/>
    </row>
    <row r="4796" spans="1:15" x14ac:dyDescent="0.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  <c r="O4796" s="3"/>
    </row>
    <row r="4797" spans="1:15" x14ac:dyDescent="0.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  <c r="O4797" s="3"/>
    </row>
    <row r="4798" spans="1:15" x14ac:dyDescent="0.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  <c r="O4798" s="3"/>
    </row>
    <row r="4799" spans="1:15" x14ac:dyDescent="0.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  <c r="O4799" s="3"/>
    </row>
    <row r="4800" spans="1:15" x14ac:dyDescent="0.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  <c r="O4800" s="3"/>
    </row>
    <row r="4801" spans="1:15" x14ac:dyDescent="0.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  <c r="O4801" s="3"/>
    </row>
    <row r="4802" spans="1:15" x14ac:dyDescent="0.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  <c r="O4802" s="3"/>
    </row>
    <row r="4803" spans="1:15" x14ac:dyDescent="0.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  <c r="O4803" s="3"/>
    </row>
    <row r="4804" spans="1:15" x14ac:dyDescent="0.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  <c r="O4804" s="3"/>
    </row>
    <row r="4805" spans="1:15" x14ac:dyDescent="0.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  <c r="O4805" s="3"/>
    </row>
    <row r="4806" spans="1:15" x14ac:dyDescent="0.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  <c r="O4806" s="3"/>
    </row>
    <row r="4807" spans="1:15" x14ac:dyDescent="0.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  <c r="O4807" s="3"/>
    </row>
    <row r="4808" spans="1:15" x14ac:dyDescent="0.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  <c r="O4808" s="3"/>
    </row>
    <row r="4809" spans="1:15" x14ac:dyDescent="0.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  <c r="O4809" s="3"/>
    </row>
    <row r="4810" spans="1:15" x14ac:dyDescent="0.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  <c r="O4810" s="3"/>
    </row>
    <row r="4811" spans="1:15" x14ac:dyDescent="0.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  <c r="O4811" s="3"/>
    </row>
    <row r="4812" spans="1:15" x14ac:dyDescent="0.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  <c r="O4812" s="3"/>
    </row>
    <row r="4813" spans="1:15" x14ac:dyDescent="0.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  <c r="O4813" s="3"/>
    </row>
    <row r="4814" spans="1:15" x14ac:dyDescent="0.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  <c r="O4814" s="3"/>
    </row>
    <row r="4815" spans="1:15" x14ac:dyDescent="0.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  <c r="O4815" s="3"/>
    </row>
    <row r="4816" spans="1:15" x14ac:dyDescent="0.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  <c r="O4816" s="3"/>
    </row>
    <row r="4817" spans="1:15" x14ac:dyDescent="0.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  <c r="O4817" s="3"/>
    </row>
    <row r="4818" spans="1:15" x14ac:dyDescent="0.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  <c r="O4818" s="3"/>
    </row>
    <row r="4819" spans="1:15" x14ac:dyDescent="0.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  <c r="O4819" s="3"/>
    </row>
    <row r="4820" spans="1:15" x14ac:dyDescent="0.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  <c r="O4820" s="3"/>
    </row>
    <row r="4821" spans="1:15" x14ac:dyDescent="0.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  <c r="O4821" s="3"/>
    </row>
    <row r="4822" spans="1:15" x14ac:dyDescent="0.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  <c r="O4822" s="3"/>
    </row>
    <row r="4823" spans="1:15" x14ac:dyDescent="0.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  <c r="O4823" s="3"/>
    </row>
    <row r="4824" spans="1:15" x14ac:dyDescent="0.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  <c r="O4824" s="3"/>
    </row>
    <row r="4825" spans="1:15" x14ac:dyDescent="0.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  <c r="O4825" s="3"/>
    </row>
    <row r="4826" spans="1:15" x14ac:dyDescent="0.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  <c r="O4826" s="3"/>
    </row>
    <row r="4827" spans="1:15" x14ac:dyDescent="0.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  <c r="O4827" s="3"/>
    </row>
    <row r="4828" spans="1:15" x14ac:dyDescent="0.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  <c r="O4828" s="3"/>
    </row>
    <row r="4829" spans="1:15" x14ac:dyDescent="0.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  <c r="O4829" s="3"/>
    </row>
    <row r="4830" spans="1:15" x14ac:dyDescent="0.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  <c r="O4830" s="3"/>
    </row>
    <row r="4831" spans="1:15" x14ac:dyDescent="0.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  <c r="O4831" s="3"/>
    </row>
    <row r="4832" spans="1:15" x14ac:dyDescent="0.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  <c r="O4832" s="3"/>
    </row>
    <row r="4833" spans="1:15" x14ac:dyDescent="0.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  <c r="O4833" s="3"/>
    </row>
    <row r="4834" spans="1:15" x14ac:dyDescent="0.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  <c r="O4834" s="3"/>
    </row>
    <row r="4835" spans="1:15" x14ac:dyDescent="0.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  <c r="O4835" s="3"/>
    </row>
    <row r="4836" spans="1:15" x14ac:dyDescent="0.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  <c r="O4836" s="3"/>
    </row>
    <row r="4837" spans="1:15" x14ac:dyDescent="0.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  <c r="O4837" s="3"/>
    </row>
    <row r="4838" spans="1:15" x14ac:dyDescent="0.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  <c r="O4838" s="3"/>
    </row>
    <row r="4839" spans="1:15" x14ac:dyDescent="0.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  <c r="O4839" s="3"/>
    </row>
    <row r="4840" spans="1:15" x14ac:dyDescent="0.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  <c r="O4840" s="3"/>
    </row>
    <row r="4841" spans="1:15" x14ac:dyDescent="0.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  <c r="O4841" s="3"/>
    </row>
    <row r="4842" spans="1:15" x14ac:dyDescent="0.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  <c r="O4842" s="3"/>
    </row>
    <row r="4843" spans="1:15" x14ac:dyDescent="0.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  <c r="O4843" s="3"/>
    </row>
    <row r="4844" spans="1:15" x14ac:dyDescent="0.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  <c r="O4844" s="3"/>
    </row>
    <row r="4845" spans="1:15" x14ac:dyDescent="0.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  <c r="O4845" s="3"/>
    </row>
    <row r="4846" spans="1:15" x14ac:dyDescent="0.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  <c r="O4846" s="3"/>
    </row>
    <row r="4847" spans="1:15" x14ac:dyDescent="0.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  <c r="O4847" s="3"/>
    </row>
    <row r="4848" spans="1:15" x14ac:dyDescent="0.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  <c r="O4848" s="3"/>
    </row>
    <row r="4849" spans="1:15" x14ac:dyDescent="0.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  <c r="O4849" s="3"/>
    </row>
    <row r="4850" spans="1:15" x14ac:dyDescent="0.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  <c r="O4850" s="3"/>
    </row>
    <row r="4851" spans="1:15" x14ac:dyDescent="0.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  <c r="O4851" s="3"/>
    </row>
    <row r="4852" spans="1:15" x14ac:dyDescent="0.3">
      <c r="A4852" s="3"/>
      <c r="O4852" s="3"/>
    </row>
    <row r="4853" spans="1:15" x14ac:dyDescent="0.3">
      <c r="A4853" s="3"/>
    </row>
    <row r="4854" spans="1:15" x14ac:dyDescent="0.3">
      <c r="A4854" s="3"/>
    </row>
  </sheetData>
  <mergeCells count="350">
    <mergeCell ref="B183:C183"/>
    <mergeCell ref="B206:C206"/>
    <mergeCell ref="B220:C220"/>
    <mergeCell ref="B216:C216"/>
    <mergeCell ref="B215:C215"/>
    <mergeCell ref="B214:C214"/>
    <mergeCell ref="B89:C91"/>
    <mergeCell ref="B56:C56"/>
    <mergeCell ref="B72:C72"/>
    <mergeCell ref="A58:O58"/>
    <mergeCell ref="A87:O87"/>
    <mergeCell ref="D60:E61"/>
    <mergeCell ref="B81:C81"/>
    <mergeCell ref="B194:C194"/>
    <mergeCell ref="B195:C195"/>
    <mergeCell ref="B192:C192"/>
    <mergeCell ref="B147:C147"/>
    <mergeCell ref="L89:M90"/>
    <mergeCell ref="F90:G90"/>
    <mergeCell ref="J118:K118"/>
    <mergeCell ref="B136:C136"/>
    <mergeCell ref="D145:O145"/>
    <mergeCell ref="A174:A176"/>
    <mergeCell ref="N142:O143"/>
    <mergeCell ref="B17:C17"/>
    <mergeCell ref="B16:C16"/>
    <mergeCell ref="B14:C14"/>
    <mergeCell ref="B13:C13"/>
    <mergeCell ref="B12:C12"/>
    <mergeCell ref="B109:C109"/>
    <mergeCell ref="B113:C113"/>
    <mergeCell ref="B132:C132"/>
    <mergeCell ref="B49:C49"/>
    <mergeCell ref="B50:C50"/>
    <mergeCell ref="B130:C130"/>
    <mergeCell ref="B96:C96"/>
    <mergeCell ref="B97:C97"/>
    <mergeCell ref="B92:C92"/>
    <mergeCell ref="B37:C37"/>
    <mergeCell ref="B36:C36"/>
    <mergeCell ref="B25:C25"/>
    <mergeCell ref="B24:C24"/>
    <mergeCell ref="B23:C23"/>
    <mergeCell ref="B79:C79"/>
    <mergeCell ref="B80:C80"/>
    <mergeCell ref="B82:C82"/>
    <mergeCell ref="B73:C73"/>
    <mergeCell ref="B48:C48"/>
    <mergeCell ref="A142:A144"/>
    <mergeCell ref="L142:M143"/>
    <mergeCell ref="A141:O141"/>
    <mergeCell ref="B161:C161"/>
    <mergeCell ref="B135:C135"/>
    <mergeCell ref="B9:C9"/>
    <mergeCell ref="B123:C123"/>
    <mergeCell ref="B104:C104"/>
    <mergeCell ref="B100:C100"/>
    <mergeCell ref="B95:C95"/>
    <mergeCell ref="B94:C94"/>
    <mergeCell ref="B133:C133"/>
    <mergeCell ref="B134:C134"/>
    <mergeCell ref="B102:C102"/>
    <mergeCell ref="B42:C42"/>
    <mergeCell ref="B43:C43"/>
    <mergeCell ref="B52:C52"/>
    <mergeCell ref="B53:C53"/>
    <mergeCell ref="B44:C44"/>
    <mergeCell ref="B19:C19"/>
    <mergeCell ref="B18:C18"/>
    <mergeCell ref="B93:C93"/>
    <mergeCell ref="L117:M118"/>
    <mergeCell ref="B125:C125"/>
    <mergeCell ref="D258:O258"/>
    <mergeCell ref="N255:O256"/>
    <mergeCell ref="B249:C249"/>
    <mergeCell ref="B255:C257"/>
    <mergeCell ref="D255:E256"/>
    <mergeCell ref="F255:K255"/>
    <mergeCell ref="L255:M256"/>
    <mergeCell ref="A253:O253"/>
    <mergeCell ref="B258:C258"/>
    <mergeCell ref="A256:A258"/>
    <mergeCell ref="B251:C251"/>
    <mergeCell ref="F256:G256"/>
    <mergeCell ref="H256:I256"/>
    <mergeCell ref="J256:K256"/>
    <mergeCell ref="B250:C250"/>
    <mergeCell ref="D92:N92"/>
    <mergeCell ref="N117:O118"/>
    <mergeCell ref="B117:C119"/>
    <mergeCell ref="B101:C101"/>
    <mergeCell ref="B129:C129"/>
    <mergeCell ref="B121:C121"/>
    <mergeCell ref="B122:C122"/>
    <mergeCell ref="B128:C128"/>
    <mergeCell ref="B98:C98"/>
    <mergeCell ref="B111:C111"/>
    <mergeCell ref="B127:C127"/>
    <mergeCell ref="F117:K117"/>
    <mergeCell ref="B126:C126"/>
    <mergeCell ref="B164:C164"/>
    <mergeCell ref="B165:C165"/>
    <mergeCell ref="B166:C166"/>
    <mergeCell ref="B160:C160"/>
    <mergeCell ref="B163:C163"/>
    <mergeCell ref="B167:C167"/>
    <mergeCell ref="B168:C168"/>
    <mergeCell ref="B148:C148"/>
    <mergeCell ref="B146:C146"/>
    <mergeCell ref="B159:C159"/>
    <mergeCell ref="B169:C169"/>
    <mergeCell ref="B140:C140"/>
    <mergeCell ref="B178:C178"/>
    <mergeCell ref="B182:C182"/>
    <mergeCell ref="B173:C175"/>
    <mergeCell ref="F118:G118"/>
    <mergeCell ref="F142:K142"/>
    <mergeCell ref="F143:G143"/>
    <mergeCell ref="H143:I143"/>
    <mergeCell ref="J143:K143"/>
    <mergeCell ref="B145:C145"/>
    <mergeCell ref="B176:C176"/>
    <mergeCell ref="B139:C139"/>
    <mergeCell ref="B124:C124"/>
    <mergeCell ref="D176:O176"/>
    <mergeCell ref="B142:C144"/>
    <mergeCell ref="D142:E143"/>
    <mergeCell ref="L173:M174"/>
    <mergeCell ref="F174:G174"/>
    <mergeCell ref="H174:I174"/>
    <mergeCell ref="J174:K174"/>
    <mergeCell ref="B138:C138"/>
    <mergeCell ref="A171:O171"/>
    <mergeCell ref="N173:O174"/>
    <mergeCell ref="N202:O203"/>
    <mergeCell ref="B149:C149"/>
    <mergeCell ref="B154:C154"/>
    <mergeCell ref="B155:C155"/>
    <mergeCell ref="B156:C156"/>
    <mergeCell ref="B157:C157"/>
    <mergeCell ref="B158:C158"/>
    <mergeCell ref="B188:C188"/>
    <mergeCell ref="B187:C187"/>
    <mergeCell ref="B186:C186"/>
    <mergeCell ref="B185:C185"/>
    <mergeCell ref="B181:C181"/>
    <mergeCell ref="B180:C180"/>
    <mergeCell ref="B179:C179"/>
    <mergeCell ref="B184:C184"/>
    <mergeCell ref="B193:C193"/>
    <mergeCell ref="B191:C191"/>
    <mergeCell ref="B190:C190"/>
    <mergeCell ref="B189:C189"/>
    <mergeCell ref="B152:C152"/>
    <mergeCell ref="B162:C162"/>
    <mergeCell ref="B177:C177"/>
    <mergeCell ref="D173:E174"/>
    <mergeCell ref="F173:K173"/>
    <mergeCell ref="H1:O2"/>
    <mergeCell ref="A1:C2"/>
    <mergeCell ref="D35:N35"/>
    <mergeCell ref="B32:C34"/>
    <mergeCell ref="D32:E33"/>
    <mergeCell ref="F32:K32"/>
    <mergeCell ref="A3:O3"/>
    <mergeCell ref="L32:M33"/>
    <mergeCell ref="F33:G33"/>
    <mergeCell ref="H33:I33"/>
    <mergeCell ref="J33:K33"/>
    <mergeCell ref="B35:C35"/>
    <mergeCell ref="A33:A35"/>
    <mergeCell ref="B4:C6"/>
    <mergeCell ref="D4:E5"/>
    <mergeCell ref="F4:K4"/>
    <mergeCell ref="L4:M5"/>
    <mergeCell ref="N4:O5"/>
    <mergeCell ref="N32:O33"/>
    <mergeCell ref="J5:K5"/>
    <mergeCell ref="B7:C7"/>
    <mergeCell ref="D7:O7"/>
    <mergeCell ref="H5:I5"/>
    <mergeCell ref="B20:C20"/>
    <mergeCell ref="F228:K228"/>
    <mergeCell ref="F229:G229"/>
    <mergeCell ref="B231:C231"/>
    <mergeCell ref="F203:G203"/>
    <mergeCell ref="H203:I203"/>
    <mergeCell ref="J203:K203"/>
    <mergeCell ref="B196:C196"/>
    <mergeCell ref="B218:C218"/>
    <mergeCell ref="B219:C219"/>
    <mergeCell ref="B212:C212"/>
    <mergeCell ref="A201:O201"/>
    <mergeCell ref="L202:M203"/>
    <mergeCell ref="B217:C217"/>
    <mergeCell ref="B211:C211"/>
    <mergeCell ref="B199:C199"/>
    <mergeCell ref="B198:C198"/>
    <mergeCell ref="B197:C197"/>
    <mergeCell ref="B222:C222"/>
    <mergeCell ref="B223:C223"/>
    <mergeCell ref="B213:C213"/>
    <mergeCell ref="B224:C224"/>
    <mergeCell ref="A203:A205"/>
    <mergeCell ref="B202:C204"/>
    <mergeCell ref="D205:O205"/>
    <mergeCell ref="B290:C290"/>
    <mergeCell ref="B271:C271"/>
    <mergeCell ref="B289:C289"/>
    <mergeCell ref="B275:C275"/>
    <mergeCell ref="B259:C259"/>
    <mergeCell ref="B279:C279"/>
    <mergeCell ref="B281:C281"/>
    <mergeCell ref="B288:C288"/>
    <mergeCell ref="B278:C278"/>
    <mergeCell ref="B269:C269"/>
    <mergeCell ref="B270:C270"/>
    <mergeCell ref="B267:C267"/>
    <mergeCell ref="B266:C266"/>
    <mergeCell ref="B265:C265"/>
    <mergeCell ref="B245:C245"/>
    <mergeCell ref="B244:C244"/>
    <mergeCell ref="B243:C243"/>
    <mergeCell ref="B241:C241"/>
    <mergeCell ref="B240:C240"/>
    <mergeCell ref="B239:C239"/>
    <mergeCell ref="B237:C237"/>
    <mergeCell ref="B260:C260"/>
    <mergeCell ref="B261:C261"/>
    <mergeCell ref="B234:C234"/>
    <mergeCell ref="B221:C221"/>
    <mergeCell ref="B247:C247"/>
    <mergeCell ref="B228:C230"/>
    <mergeCell ref="B233:C233"/>
    <mergeCell ref="B232:C232"/>
    <mergeCell ref="B294:C294"/>
    <mergeCell ref="B262:C262"/>
    <mergeCell ref="B263:C263"/>
    <mergeCell ref="B264:C264"/>
    <mergeCell ref="B280:C280"/>
    <mergeCell ref="B268:C268"/>
    <mergeCell ref="B283:C283"/>
    <mergeCell ref="B284:C284"/>
    <mergeCell ref="B285:C285"/>
    <mergeCell ref="B286:C286"/>
    <mergeCell ref="B276:C276"/>
    <mergeCell ref="B277:C277"/>
    <mergeCell ref="B272:C272"/>
    <mergeCell ref="B273:C273"/>
    <mergeCell ref="B274:C274"/>
    <mergeCell ref="B248:C248"/>
    <mergeCell ref="B246:C246"/>
    <mergeCell ref="B292:C292"/>
    <mergeCell ref="B293:C293"/>
    <mergeCell ref="B287:C287"/>
    <mergeCell ref="B282:C282"/>
    <mergeCell ref="B291:C291"/>
    <mergeCell ref="F89:K89"/>
    <mergeCell ref="F5:G5"/>
    <mergeCell ref="L60:M61"/>
    <mergeCell ref="D63:N63"/>
    <mergeCell ref="B77:C77"/>
    <mergeCell ref="B84:C84"/>
    <mergeCell ref="B85:C85"/>
    <mergeCell ref="B69:C69"/>
    <mergeCell ref="H61:I61"/>
    <mergeCell ref="J61:K61"/>
    <mergeCell ref="B26:C26"/>
    <mergeCell ref="B15:C15"/>
    <mergeCell ref="B27:C27"/>
    <mergeCell ref="B28:C28"/>
    <mergeCell ref="B8:C8"/>
    <mergeCell ref="B11:C11"/>
    <mergeCell ref="B10:C10"/>
    <mergeCell ref="B67:C67"/>
    <mergeCell ref="B38:C38"/>
    <mergeCell ref="B40:C40"/>
    <mergeCell ref="B64:C64"/>
    <mergeCell ref="B74:C74"/>
    <mergeCell ref="B70:C70"/>
    <mergeCell ref="B39:C39"/>
    <mergeCell ref="B63:C63"/>
    <mergeCell ref="B55:C55"/>
    <mergeCell ref="B54:C54"/>
    <mergeCell ref="B51:C51"/>
    <mergeCell ref="B47:C47"/>
    <mergeCell ref="B45:C45"/>
    <mergeCell ref="B41:C41"/>
    <mergeCell ref="B46:C46"/>
    <mergeCell ref="A89:A91"/>
    <mergeCell ref="N89:O90"/>
    <mergeCell ref="A5:A7"/>
    <mergeCell ref="B21:C21"/>
    <mergeCell ref="B22:C22"/>
    <mergeCell ref="A31:O31"/>
    <mergeCell ref="H90:I90"/>
    <mergeCell ref="B110:C110"/>
    <mergeCell ref="B108:C108"/>
    <mergeCell ref="A60:A62"/>
    <mergeCell ref="B60:C62"/>
    <mergeCell ref="B66:C66"/>
    <mergeCell ref="B68:C68"/>
    <mergeCell ref="B71:C71"/>
    <mergeCell ref="F61:G61"/>
    <mergeCell ref="N60:O61"/>
    <mergeCell ref="B65:C65"/>
    <mergeCell ref="F60:K60"/>
    <mergeCell ref="B83:C83"/>
    <mergeCell ref="B78:C78"/>
    <mergeCell ref="B76:C76"/>
    <mergeCell ref="B75:C75"/>
    <mergeCell ref="D89:E90"/>
    <mergeCell ref="J90:K90"/>
    <mergeCell ref="B131:C131"/>
    <mergeCell ref="B99:C99"/>
    <mergeCell ref="B103:C103"/>
    <mergeCell ref="B107:C107"/>
    <mergeCell ref="A115:O115"/>
    <mergeCell ref="B112:C112"/>
    <mergeCell ref="B106:C106"/>
    <mergeCell ref="B105:C105"/>
    <mergeCell ref="A118:A120"/>
    <mergeCell ref="D117:E118"/>
    <mergeCell ref="H118:I118"/>
    <mergeCell ref="D120:O120"/>
    <mergeCell ref="B120:C120"/>
    <mergeCell ref="B137:C137"/>
    <mergeCell ref="B150:C150"/>
    <mergeCell ref="B151:C151"/>
    <mergeCell ref="B153:C153"/>
    <mergeCell ref="A229:A231"/>
    <mergeCell ref="B238:C238"/>
    <mergeCell ref="B242:C242"/>
    <mergeCell ref="A227:O227"/>
    <mergeCell ref="B225:C225"/>
    <mergeCell ref="D202:E203"/>
    <mergeCell ref="F202:K202"/>
    <mergeCell ref="B208:C208"/>
    <mergeCell ref="B205:C205"/>
    <mergeCell ref="B207:C207"/>
    <mergeCell ref="B209:C209"/>
    <mergeCell ref="B210:C210"/>
    <mergeCell ref="N228:O229"/>
    <mergeCell ref="D231:O231"/>
    <mergeCell ref="L228:M229"/>
    <mergeCell ref="H229:I229"/>
    <mergeCell ref="J229:K229"/>
    <mergeCell ref="D228:E229"/>
    <mergeCell ref="B236:C236"/>
    <mergeCell ref="B235:C235"/>
  </mergeCells>
  <pageMargins left="0.51181102362204722" right="0.31496062992125984" top="0.15748031496062992" bottom="0.15748031496062992" header="0.31496062992125984" footer="0.31496062992125984"/>
  <pageSetup paperSize="9" scale="82" orientation="landscape" horizontalDpi="180" verticalDpi="180" r:id="rId1"/>
  <rowBreaks count="10" manualBreakCount="10">
    <brk id="30" max="17" man="1"/>
    <brk id="57" max="17" man="1"/>
    <brk id="86" max="17" man="1"/>
    <brk id="114" max="17" man="1"/>
    <brk id="141" max="17" man="1"/>
    <brk id="170" max="17" man="1"/>
    <brk id="199" max="17" man="1"/>
    <brk id="225" max="17" man="1"/>
    <brk id="252" max="17" man="1"/>
    <brk id="28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Диаграмма1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2023-12-06T08:53:47Z</dcterms:modified>
</cp:coreProperties>
</file>